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w307132\Desktop\☆☆☆\20260220\市町送付\"/>
    </mc:Choice>
  </mc:AlternateContent>
  <xr:revisionPtr revIDLastSave="0" documentId="13_ncr:1_{05AA10EA-79E9-41A6-B57C-BD51195E92FA}" xr6:coauthVersionLast="47" xr6:coauthVersionMax="47" xr10:uidLastSave="{00000000-0000-0000-0000-000000000000}"/>
  <bookViews>
    <workbookView xWindow="-110" yWindow="-110" windowWidth="19420" windowHeight="1150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1" i="30" l="1"/>
  <c r="B125" i="30"/>
  <c r="B109" i="30"/>
  <c r="B93" i="30"/>
  <c r="B76" i="30"/>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<sst xmlns="http://schemas.openxmlformats.org/spreadsheetml/2006/main" count="19917" uniqueCount="11189">
  <si>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</si>
  <si>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</si>
  <si>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</si>
  <si>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</si>
  <si>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</si>
  <si>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</si>
  <si>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</si>
  <si>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</si>
  <si>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</si>
  <si>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</si>
  <si>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</si>
  <si>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</si>
  <si>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</si>
  <si>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</si>
  <si>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</si>
  <si>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</si>
  <si>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</si>
  <si>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</si>
  <si>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</si>
  <si>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</si>
  <si>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</si>
  <si>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</si>
  <si>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</si>
  <si>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</si>
  <si>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</si>
  <si>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</si>
  <si>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</si>
  <si>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</si>
  <si>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</si>
  <si>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</si>
  <si>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</si>
  <si>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</si>
  <si>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</si>
  <si>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</si>
  <si>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</si>
  <si>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</si>
  <si>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</si>
  <si>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</si>
  <si>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</si>
  <si>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</si>
  <si>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</si>
  <si>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</si>
  <si>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</si>
  <si>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</si>
  <si>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</si>
  <si>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</si>
  <si>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</si>
  <si>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</si>
  <si>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</si>
  <si>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</si>
  <si>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</si>
  <si>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</si>
  <si>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</si>
  <si>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</si>
  <si>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</si>
  <si>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</si>
  <si>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</si>
  <si>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</si>
  <si>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</si>
  <si>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</si>
  <si>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</si>
  <si>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</si>
  <si>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</si>
  <si>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</si>
  <si>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</si>
  <si>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</si>
  <si>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</si>
  <si>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</si>
  <si>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</si>
  <si>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</si>
  <si>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</si>
  <si>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</si>
  <si>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</si>
  <si>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</si>
  <si>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</si>
  <si>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</si>
  <si>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</si>
  <si>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</si>
  <si>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</si>
  <si>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</si>
  <si>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</si>
  <si>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</si>
  <si>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</si>
  <si>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</si>
  <si>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</si>
  <si>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</si>
  <si>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</si>
  <si>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</si>
  <si>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</si>
  <si>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</si>
  <si>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</si>
  <si>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</si>
  <si>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</si>
  <si>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</si>
  <si>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</si>
  <si>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</si>
  <si>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</si>
  <si>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</si>
  <si>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</si>
  <si>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</si>
  <si>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</si>
  <si>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</si>
  <si>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</si>
  <si>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</si>
  <si>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</si>
  <si>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</si>
  <si>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</si>
  <si>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</si>
  <si>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</si>
  <si>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</si>
  <si>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</si>
  <si>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</si>
  <si>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</si>
  <si>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</si>
  <si>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</si>
  <si>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</si>
  <si>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</si>
  <si>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</si>
  <si>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</si>
  <si>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</si>
  <si>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</si>
  <si>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</si>
  <si>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</si>
  <si>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</si>
  <si>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</si>
  <si>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</si>
  <si>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</si>
  <si>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</si>
  <si>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</si>
  <si>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</si>
  <si>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</si>
  <si>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</si>
  <si>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</si>
  <si>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</si>
  <si>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</si>
  <si>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</si>
  <si>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</si>
  <si>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</si>
  <si>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</si>
  <si>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</si>
  <si>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</si>
  <si>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</si>
  <si>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</si>
  <si>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</si>
  <si>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</si>
  <si>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</si>
  <si>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</si>
  <si>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</si>
  <si>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</si>
  <si>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</si>
  <si>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</si>
  <si>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</si>
  <si>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</si>
  <si>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</si>
  <si>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</si>
  <si>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</si>
  <si>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</si>
  <si>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</si>
  <si>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</si>
  <si>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</si>
  <si>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</si>
  <si>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</si>
  <si>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</si>
  <si>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</si>
  <si>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</si>
  <si>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</si>
  <si>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</si>
  <si>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</si>
  <si>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</si>
  <si>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</si>
  <si>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</si>
  <si>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</si>
  <si>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</si>
  <si>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</si>
  <si>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</si>
  <si>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</si>
  <si>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</si>
  <si>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</si>
  <si>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</si>
  <si>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</si>
  <si>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</si>
  <si>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</si>
  <si>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</si>
  <si>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</si>
  <si>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</si>
  <si>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</si>
  <si>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</si>
  <si>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</si>
  <si>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</si>
  <si>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</si>
  <si>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</si>
  <si>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</si>
  <si>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</si>
  <si>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</si>
  <si>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</si>
  <si>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</si>
  <si>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</si>
  <si>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</si>
  <si>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</si>
  <si>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</si>
  <si>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</si>
  <si>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</si>
  <si>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</si>
  <si>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</si>
  <si>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</si>
  <si>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</si>
  <si>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</si>
  <si>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</si>
  <si>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</si>
  <si>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</si>
  <si>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</si>
  <si>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</si>
  <si>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</si>
  <si>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</si>
  <si>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</si>
  <si>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</si>
  <si>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</si>
  <si>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</si>
  <si>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</si>
  <si>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</si>
  <si>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</si>
  <si>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</si>
  <si>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</si>
  <si>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</si>
  <si>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</si>
  <si>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</si>
  <si>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</si>
  <si>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</si>
  <si>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</si>
  <si>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</si>
  <si>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</si>
  <si>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</si>
  <si>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</si>
  <si>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</si>
  <si>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</si>
  <si>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</si>
  <si>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</si>
  <si>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</si>
  <si>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</si>
  <si>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</si>
  <si>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</si>
  <si>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</si>
  <si>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</si>
  <si>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</si>
  <si>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</si>
  <si>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</si>
  <si>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</si>
  <si>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</si>
  <si>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</si>
  <si>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</si>
  <si>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</si>
  <si>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</si>
  <si>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</si>
  <si>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</si>
  <si>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</si>
  <si>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</si>
  <si>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</si>
  <si>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</si>
  <si>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</si>
  <si>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</si>
  <si>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</si>
  <si>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</si>
  <si>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</si>
  <si>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</si>
  <si>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</si>
  <si>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</si>
  <si>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</si>
  <si>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</si>
  <si>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</si>
  <si>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</si>
  <si>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</si>
  <si>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</si>
  <si>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</si>
  <si>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</si>
  <si>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</si>
  <si>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</si>
  <si>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</si>
  <si>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</si>
  <si>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</si>
  <si>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</si>
  <si>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</si>
  <si>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</si>
  <si>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</si>
  <si>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</si>
  <si>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</si>
  <si>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</si>
  <si>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</si>
  <si>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</si>
  <si>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</si>
  <si>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</si>
  <si>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</si>
  <si>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</si>
  <si>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</si>
  <si>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</si>
  <si>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</si>
  <si>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</si>
  <si>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</si>
  <si>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</si>
  <si>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</si>
  <si>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</si>
  <si>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</si>
  <si>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</si>
  <si>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</si>
  <si>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</si>
  <si>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</si>
  <si>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</si>
  <si>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</si>
  <si>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</si>
  <si>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</si>
  <si>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</si>
  <si>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</si>
  <si>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</si>
  <si>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</si>
  <si>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</si>
  <si>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</si>
  <si>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</si>
  <si>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</si>
  <si>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</si>
  <si>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</si>
  <si>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</si>
  <si>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</si>
  <si>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</si>
  <si>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</si>
  <si>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</si>
  <si>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</si>
  <si>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</si>
  <si>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</si>
  <si>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</si>
  <si>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</si>
  <si>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</si>
  <si>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</si>
  <si>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</si>
  <si>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</si>
  <si>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</si>
  <si>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</si>
  <si>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</si>
  <si>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</si>
  <si>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</si>
  <si>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</si>
  <si>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</si>
  <si>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</si>
  <si>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</si>
  <si>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</si>
  <si>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</si>
  <si>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</si>
  <si>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</si>
  <si>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</si>
  <si>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</si>
  <si>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</si>
  <si>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</si>
  <si>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</si>
  <si>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</si>
  <si>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</si>
  <si>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</si>
  <si>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</si>
  <si>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</si>
  <si>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</si>
  <si>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</si>
  <si>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</si>
  <si>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</si>
  <si>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</si>
  <si>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</si>
  <si>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</si>
  <si>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</si>
  <si>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</si>
  <si>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</si>
  <si>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</si>
  <si>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</si>
  <si>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</si>
  <si>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</si>
  <si>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</si>
  <si>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</si>
  <si>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</si>
  <si>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</si>
  <si>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</si>
  <si>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</si>
  <si>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</si>
  <si>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</si>
  <si>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</si>
  <si>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</si>
  <si>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</si>
  <si>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</si>
  <si>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</si>
  <si>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</si>
  <si>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</si>
  <si>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</si>
  <si>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</si>
  <si>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</si>
  <si>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</si>
  <si>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</si>
  <si>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</si>
  <si>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</si>
  <si>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</si>
  <si>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</si>
  <si>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</si>
  <si>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</si>
  <si>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</si>
  <si>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</si>
  <si>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</si>
  <si>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</si>
  <si>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</si>
  <si>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</si>
  <si>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</si>
  <si>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</si>
  <si>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</si>
  <si>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</si>
  <si>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</si>
  <si>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</si>
  <si>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</si>
  <si>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</si>
  <si>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</si>
  <si>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</si>
  <si>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</si>
  <si>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</si>
  <si>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</si>
  <si>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</si>
  <si>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</si>
  <si>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</si>
  <si>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</si>
  <si>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</si>
  <si>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</si>
  <si>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</si>
  <si>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</si>
  <si>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</si>
  <si>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</si>
  <si>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</si>
  <si>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</si>
  <si>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</si>
  <si>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</si>
  <si>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</si>
  <si>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</si>
  <si>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</si>
  <si>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</si>
  <si>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</si>
  <si>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</si>
  <si>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</si>
  <si>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</si>
  <si>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</si>
  <si>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</si>
  <si>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</si>
  <si>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</si>
  <si>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</si>
  <si>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</si>
  <si>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</si>
  <si>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</si>
  <si>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</si>
  <si>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</si>
  <si>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</si>
  <si>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</si>
  <si>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</si>
  <si>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</si>
  <si>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</si>
  <si>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</si>
  <si>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</si>
  <si>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</si>
  <si>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</si>
  <si>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</si>
  <si>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</si>
  <si>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</si>
  <si>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</si>
  <si>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</si>
  <si>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</si>
  <si>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</si>
  <si>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</si>
  <si>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</si>
  <si>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</si>
  <si>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</si>
  <si>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</si>
  <si>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</si>
  <si>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</si>
  <si>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</si>
  <si>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</si>
  <si>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</si>
  <si>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</si>
  <si>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</si>
  <si>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</si>
  <si>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</si>
  <si>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</si>
  <si>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</si>
  <si>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</si>
  <si>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</si>
  <si>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</si>
  <si>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</si>
  <si>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</si>
  <si>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</si>
  <si>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</si>
  <si>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</si>
  <si>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</si>
  <si>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</si>
  <si>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</si>
  <si>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</si>
  <si>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</si>
  <si>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</si>
  <si>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</si>
  <si>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</si>
  <si>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</si>
  <si>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</si>
  <si>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</si>
  <si>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</si>
  <si>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</si>
  <si>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</si>
  <si>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</si>
  <si>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</si>
  <si>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</si>
  <si>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</si>
  <si>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</si>
  <si>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</si>
  <si>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</si>
  <si>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</si>
  <si>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</si>
  <si>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</si>
  <si>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</si>
  <si>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</si>
  <si>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</si>
  <si>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</si>
  <si>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</si>
  <si>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</si>
  <si>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</si>
  <si>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</si>
  <si>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</si>
  <si>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</si>
  <si>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</si>
  <si>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</si>
  <si>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</si>
  <si>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</si>
  <si>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</si>
  <si>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</si>
  <si>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</si>
  <si>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</si>
  <si>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</si>
  <si>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</si>
  <si>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</si>
  <si>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</si>
  <si>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</si>
  <si>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</si>
  <si>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</si>
  <si>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</si>
  <si>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</si>
  <si>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</si>
  <si>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</si>
  <si>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</si>
  <si>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</si>
  <si>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</si>
  <si>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</si>
  <si>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</si>
  <si>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</si>
  <si>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</si>
  <si>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</si>
  <si>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</si>
  <si>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</si>
  <si>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</si>
  <si>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</si>
  <si>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</si>
  <si>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</si>
  <si>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</si>
  <si>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</si>
  <si>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</si>
  <si>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</si>
  <si>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</si>
  <si>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</si>
  <si>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</si>
  <si>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</si>
  <si>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</si>
  <si>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</si>
  <si>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</si>
  <si>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</si>
  <si>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</si>
  <si>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</si>
  <si>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</si>
  <si>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</si>
  <si>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</si>
  <si>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</si>
  <si>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</si>
  <si>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</si>
  <si>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</si>
  <si>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</si>
  <si>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</si>
  <si>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</si>
  <si>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</si>
  <si>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</si>
  <si>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</si>
  <si>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</si>
  <si>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</si>
  <si>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</si>
  <si>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</si>
  <si>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</si>
  <si>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</si>
  <si>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</si>
  <si>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</si>
  <si>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</si>
  <si>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</si>
  <si>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</si>
  <si>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</si>
  <si>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</si>
  <si>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</si>
  <si>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</si>
  <si>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</si>
  <si>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</si>
  <si>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</si>
  <si>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</si>
  <si>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</si>
  <si>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</si>
  <si>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</si>
  <si>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</si>
  <si>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</si>
  <si>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</si>
  <si>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</si>
  <si>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</si>
  <si>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</si>
  <si>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</si>
  <si>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</si>
  <si>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</si>
  <si>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</si>
  <si>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</si>
  <si>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</si>
  <si>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</si>
  <si>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</si>
  <si>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</si>
  <si>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</si>
  <si>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</si>
  <si>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</si>
  <si>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</si>
  <si>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</si>
  <si>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</si>
  <si>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</si>
  <si>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</si>
  <si>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</si>
  <si>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</si>
  <si>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</si>
  <si>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</si>
  <si>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</si>
  <si>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</si>
  <si>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</si>
  <si>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</si>
  <si>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</si>
  <si>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</si>
  <si>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</si>
  <si>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</si>
  <si>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</si>
  <si>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</si>
  <si>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</si>
  <si>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</si>
  <si>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</si>
  <si>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</si>
  <si>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</si>
  <si>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</si>
  <si>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</si>
  <si>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</si>
  <si>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</si>
  <si>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</si>
  <si>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</si>
  <si>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</si>
  <si>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</si>
  <si>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</si>
  <si>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</si>
  <si>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</si>
  <si>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</si>
  <si>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</si>
  <si>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</si>
  <si>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</si>
  <si>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</si>
  <si>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</si>
  <si>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</si>
  <si>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</si>
  <si>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</si>
  <si>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</si>
  <si>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</si>
  <si>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</si>
  <si>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</si>
  <si>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</si>
  <si>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</si>
  <si>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</si>
  <si>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</si>
  <si>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</si>
  <si>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</si>
  <si>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</si>
  <si>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</si>
  <si>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</si>
  <si>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</si>
  <si>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</si>
  <si>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</si>
  <si>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</si>
  <si>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</si>
  <si>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</si>
  <si>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</si>
  <si>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</si>
  <si>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</si>
  <si>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</si>
  <si>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</si>
  <si>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</si>
  <si>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</si>
  <si>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</si>
  <si>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</si>
  <si>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</si>
  <si>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</si>
  <si>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</si>
  <si>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</si>
  <si>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</si>
  <si>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</si>
  <si>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</si>
  <si>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</si>
  <si>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</si>
  <si>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</si>
  <si>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</si>
  <si>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</si>
  <si>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</si>
  <si>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</si>
  <si>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</si>
  <si>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</si>
  <si>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</si>
  <si>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</si>
  <si>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</si>
  <si>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</si>
  <si>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</si>
  <si>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</si>
  <si>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</si>
  <si>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</si>
  <si>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</si>
  <si>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</si>
  <si>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</si>
  <si>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</si>
  <si>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</si>
  <si>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</si>
  <si>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</si>
  <si>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</si>
  <si>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</si>
  <si>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</si>
  <si>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</si>
  <si>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</si>
  <si>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</si>
  <si>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</si>
  <si>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</si>
  <si>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</si>
  <si>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</si>
  <si>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</si>
  <si>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</si>
  <si>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</si>
  <si>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</si>
  <si>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</si>
  <si>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</si>
  <si>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</si>
  <si>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</si>
  <si>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</si>
  <si>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</si>
  <si>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</si>
  <si>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</si>
  <si>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</si>
  <si>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</si>
  <si>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</si>
  <si>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</si>
  <si>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</si>
  <si>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</si>
  <si>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</si>
  <si>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</si>
  <si>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</si>
  <si>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</si>
  <si>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</si>
  <si>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</si>
  <si>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</si>
  <si>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</si>
  <si>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</si>
  <si>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</si>
  <si>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</si>
  <si>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</si>
  <si>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</si>
  <si>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</si>
  <si>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</si>
  <si>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</si>
  <si>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</si>
  <si>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</si>
  <si>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</si>
  <si>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</si>
  <si>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</si>
  <si>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</si>
  <si>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</si>
  <si>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</si>
  <si>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</si>
  <si>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</si>
  <si>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</si>
  <si>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</si>
  <si>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</si>
  <si>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</si>
  <si>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</si>
  <si>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</si>
  <si>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</si>
  <si>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</si>
  <si>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</si>
  <si>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</si>
  <si>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</si>
  <si>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</si>
  <si>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</si>
  <si>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</si>
  <si>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</si>
  <si>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</si>
  <si>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</si>
  <si>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</si>
  <si>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</si>
  <si>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</si>
  <si>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</si>
  <si>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</si>
  <si>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</si>
  <si>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</si>
  <si>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</si>
  <si>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</si>
  <si>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</si>
  <si>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</si>
  <si>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</si>
  <si>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</si>
  <si>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</si>
  <si>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</si>
  <si>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</si>
  <si>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</si>
  <si>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</si>
  <si>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</si>
  <si>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</si>
  <si>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</si>
  <si>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</si>
  <si>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</si>
  <si>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</si>
  <si>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</si>
  <si>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</si>
  <si>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</si>
  <si>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</si>
  <si>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</si>
  <si>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</si>
  <si>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</si>
  <si>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</si>
  <si>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</si>
  <si>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</si>
  <si>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</si>
  <si>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</si>
  <si>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</si>
  <si>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</si>
  <si>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</si>
  <si>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</si>
  <si>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</si>
  <si>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</si>
  <si>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</si>
  <si>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</si>
  <si>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</si>
  <si>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</si>
  <si>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</si>
  <si>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</si>
  <si>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</si>
  <si>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</si>
  <si>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</si>
  <si>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</si>
  <si>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</si>
  <si>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</si>
  <si>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</si>
  <si>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</si>
  <si>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</si>
  <si>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</si>
  <si>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</si>
  <si>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</si>
  <si>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</si>
  <si>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</si>
  <si>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</si>
  <si>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</si>
  <si>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</si>
  <si>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</si>
  <si>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</si>
  <si>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</si>
  <si>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</si>
  <si>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</si>
  <si>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</si>
  <si>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</si>
  <si>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</si>
  <si>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</si>
  <si>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</si>
  <si>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</si>
  <si>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</si>
  <si>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</si>
  <si>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</si>
  <si>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</si>
  <si>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</si>
  <si>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</si>
  <si>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</si>
  <si>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</si>
  <si>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</si>
  <si>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</si>
  <si>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</si>
  <si>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</si>
  <si>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</si>
  <si>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</si>
  <si>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</si>
  <si>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</si>
  <si>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</si>
  <si>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</si>
  <si>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</si>
  <si>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</si>
  <si>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</si>
  <si>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</si>
  <si>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</si>
  <si>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</si>
  <si>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</si>
  <si>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</si>
  <si>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</si>
  <si>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</si>
  <si>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</si>
  <si>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</si>
  <si>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</si>
  <si>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</si>
  <si>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</si>
  <si>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</si>
  <si>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</si>
  <si>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</si>
  <si>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</si>
  <si>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</si>
  <si>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</si>
  <si>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</si>
  <si>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</si>
  <si>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</si>
  <si>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</si>
  <si>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</si>
  <si>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</si>
  <si>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</si>
  <si>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</si>
  <si>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</si>
  <si>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</si>
  <si>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</si>
  <si>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</si>
  <si>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</si>
  <si>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</si>
  <si>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</si>
  <si>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</si>
  <si>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</si>
  <si>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</si>
  <si>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</si>
  <si>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</si>
  <si>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</si>
  <si>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</si>
  <si>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</si>
  <si>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</si>
  <si>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</si>
  <si>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</si>
  <si>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</si>
  <si>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</si>
  <si>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</si>
  <si>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</si>
  <si>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</si>
  <si>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</si>
  <si>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</si>
  <si>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</si>
  <si>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</si>
  <si>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</si>
  <si>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</si>
  <si>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</si>
  <si>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</si>
  <si>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</si>
  <si>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</si>
  <si>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</si>
  <si>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</si>
  <si>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</si>
  <si>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</si>
  <si>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</si>
  <si>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</si>
  <si>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</si>
  <si>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</si>
  <si>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</si>
  <si>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</si>
  <si>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</si>
  <si>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</si>
  <si>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</si>
  <si>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</si>
  <si>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</si>
  <si>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</si>
  <si>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</si>
  <si>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</si>
  <si>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</si>
  <si>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</si>
  <si>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</si>
  <si>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</si>
  <si>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</si>
  <si>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</si>
  <si>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</si>
  <si>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</si>
  <si>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</si>
  <si>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</si>
  <si>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</si>
  <si>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</si>
  <si>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</si>
  <si>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</si>
  <si>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</si>
  <si>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</si>
  <si>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</si>
  <si>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</si>
  <si>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</si>
  <si>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</si>
  <si>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</si>
  <si>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</si>
  <si>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</si>
  <si>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</si>
  <si>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</si>
  <si>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</si>
  <si>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</si>
  <si>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</si>
  <si>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</si>
  <si>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</si>
  <si>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</si>
  <si>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</si>
  <si>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</si>
  <si>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</si>
  <si>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</si>
  <si>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</si>
  <si>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</si>
  <si>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</si>
  <si>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</si>
  <si>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</si>
  <si>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</si>
  <si>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</si>
  <si>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</si>
  <si>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</si>
  <si>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</si>
  <si>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</si>
  <si>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</si>
  <si>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</si>
  <si>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</si>
  <si>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</si>
  <si>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</si>
  <si>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</si>
  <si>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</si>
  <si>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</si>
  <si>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</si>
  <si>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</si>
  <si>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</si>
  <si>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</si>
  <si>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</si>
  <si>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</si>
  <si>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</si>
  <si>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</si>
  <si>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</si>
  <si>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</si>
  <si>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</si>
  <si>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</si>
  <si>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</si>
  <si>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</si>
  <si>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</si>
  <si>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</si>
  <si>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</si>
  <si>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</si>
  <si>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</si>
  <si>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</si>
  <si>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</si>
  <si>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</si>
  <si>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</si>
  <si>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</si>
  <si>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</si>
  <si>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</si>
  <si>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</si>
  <si>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</si>
  <si>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</si>
  <si>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</si>
  <si>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</si>
  <si>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</si>
  <si>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</si>
  <si>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</si>
  <si>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</si>
  <si>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</si>
  <si>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</si>
  <si>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</si>
  <si>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</si>
  <si>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</si>
  <si>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</si>
  <si>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</si>
  <si>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</si>
  <si>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</si>
  <si>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</si>
  <si>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</si>
  <si>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</si>
  <si>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</si>
  <si>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</si>
  <si>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</si>
  <si>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</si>
  <si>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</si>
  <si>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</si>
  <si>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</si>
  <si>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</si>
  <si>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</si>
  <si>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</si>
  <si>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</si>
  <si>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</si>
  <si>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</si>
  <si>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</si>
  <si>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</si>
  <si>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</si>
  <si>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</si>
  <si>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</si>
  <si>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</si>
  <si>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</si>
  <si>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</si>
  <si>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</si>
  <si>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</si>
  <si>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</si>
  <si>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</si>
  <si>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</si>
  <si>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</si>
  <si>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</si>
  <si>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</si>
  <si>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</si>
  <si>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</si>
  <si>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</si>
  <si>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</si>
  <si>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</si>
  <si>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</si>
  <si>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</si>
  <si>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</si>
  <si>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</si>
  <si>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</si>
  <si>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</si>
  <si>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</si>
  <si>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</si>
  <si>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</si>
  <si>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</si>
  <si>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</si>
  <si>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</si>
  <si>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</si>
  <si>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</si>
  <si>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</si>
  <si>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</si>
  <si>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</si>
  <si>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</si>
  <si>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</si>
  <si>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</si>
  <si>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</si>
  <si>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</si>
  <si>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</si>
  <si>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</si>
  <si>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</si>
  <si>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</si>
  <si>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</si>
  <si>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</si>
  <si>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</si>
  <si>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</si>
  <si>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</si>
  <si>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</si>
  <si>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</si>
  <si>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</si>
  <si>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</si>
  <si>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</si>
  <si>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</si>
  <si>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</si>
  <si>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</si>
  <si>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</si>
  <si>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</si>
  <si>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</si>
  <si>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</si>
  <si>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</si>
  <si>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</si>
  <si>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</si>
  <si>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</si>
  <si>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</si>
  <si>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</si>
  <si>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</si>
  <si>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</si>
  <si>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</si>
  <si>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</si>
  <si>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</si>
  <si>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</si>
  <si>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</si>
  <si>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</si>
  <si>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</si>
  <si>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</si>
  <si>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</si>
  <si>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</si>
  <si>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</si>
  <si>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</si>
  <si>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</si>
  <si>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</si>
  <si>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</si>
  <si>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</si>
  <si>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</si>
  <si>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</si>
  <si>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</si>
  <si>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</si>
  <si>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</si>
  <si>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</si>
  <si>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</si>
  <si>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</si>
  <si>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</si>
  <si>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</si>
  <si>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</si>
  <si>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</si>
  <si>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</si>
  <si>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</si>
  <si>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</si>
  <si>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</si>
  <si>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</si>
  <si>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</si>
  <si>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</si>
  <si>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</si>
  <si>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</si>
  <si>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</si>
  <si>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</si>
  <si>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</si>
  <si>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</si>
  <si>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</si>
  <si>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</si>
  <si>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</si>
  <si>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</si>
  <si>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</si>
  <si>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</si>
  <si>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</si>
  <si>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</si>
  <si>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</si>
  <si>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</si>
  <si>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</si>
  <si>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</si>
  <si>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</si>
  <si>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</si>
  <si>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</si>
  <si>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</si>
  <si>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</si>
  <si>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</si>
  <si>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</si>
  <si>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</si>
  <si>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</si>
  <si>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</si>
  <si>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</si>
  <si>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</si>
  <si>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</si>
  <si>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</si>
  <si>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</si>
  <si>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</si>
  <si>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</si>
  <si>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</si>
  <si>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</si>
  <si>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</si>
  <si>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</si>
  <si>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</si>
  <si>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</si>
  <si>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</si>
  <si>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</si>
  <si>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</si>
  <si>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</si>
  <si>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</si>
  <si>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</si>
  <si>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</si>
  <si>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</si>
  <si>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</si>
  <si>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</si>
  <si>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</si>
  <si>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</si>
  <si>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</si>
  <si>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</si>
  <si>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</si>
  <si>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</si>
  <si>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</si>
  <si>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</si>
  <si>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</si>
  <si>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</si>
  <si>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</si>
  <si>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</si>
  <si>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</si>
  <si>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</si>
  <si>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</si>
  <si>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</si>
  <si>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</si>
  <si>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</si>
  <si>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</si>
  <si>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</si>
  <si>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</si>
  <si>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</si>
  <si>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</si>
  <si>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</si>
  <si>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</si>
  <si>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</si>
  <si>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</si>
  <si>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</si>
  <si>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</si>
  <si>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</si>
  <si>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</si>
  <si>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</si>
  <si>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</si>
  <si>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</si>
  <si>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</si>
  <si>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</si>
  <si>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</si>
  <si>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</si>
  <si>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</si>
  <si>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</si>
  <si>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</si>
  <si>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</si>
  <si>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</si>
  <si>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</si>
  <si>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</si>
  <si>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</si>
  <si>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</si>
  <si>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</si>
  <si>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</si>
  <si>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</si>
  <si>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</si>
  <si>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</si>
  <si>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</si>
  <si>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</si>
  <si>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</si>
  <si>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</si>
  <si>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</si>
  <si>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</si>
  <si>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</si>
  <si>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</si>
  <si>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</si>
  <si>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</si>
  <si>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</si>
  <si>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</si>
  <si>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</si>
  <si>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</si>
  <si>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</si>
  <si>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</si>
  <si>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</si>
  <si>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</si>
  <si>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</si>
  <si>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</si>
  <si>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</si>
  <si>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</si>
  <si>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</si>
  <si>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</si>
  <si>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</si>
  <si>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</si>
  <si>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</si>
  <si>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</si>
  <si>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</si>
  <si>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</si>
  <si>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</si>
  <si>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</si>
  <si>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</si>
  <si>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</si>
  <si>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</si>
  <si>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</si>
  <si>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</si>
  <si>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</si>
  <si>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</si>
  <si>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</si>
  <si>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</si>
  <si>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</si>
  <si>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</si>
  <si>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</si>
  <si>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</si>
  <si>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</si>
  <si>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</si>
  <si>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</si>
  <si>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</si>
  <si>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</si>
  <si>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</si>
  <si>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</si>
  <si>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</si>
  <si>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</si>
  <si>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</si>
  <si>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</si>
  <si>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</si>
  <si>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</si>
  <si>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</si>
  <si>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</si>
  <si>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</si>
  <si>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</si>
  <si>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</si>
  <si>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</si>
  <si>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</si>
  <si>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</si>
  <si>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</si>
  <si>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</si>
  <si>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</si>
  <si>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</si>
  <si>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</si>
  <si>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</si>
  <si>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</si>
  <si>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</si>
  <si>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</si>
  <si>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</si>
  <si>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</si>
  <si>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</si>
  <si>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</si>
  <si>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</si>
  <si>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</si>
  <si>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</si>
  <si>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</si>
  <si>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</si>
  <si>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</si>
  <si>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</si>
  <si>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</si>
  <si>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</si>
  <si>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</si>
  <si>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</si>
  <si>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</si>
  <si>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</si>
  <si>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</si>
  <si>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</si>
  <si>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</si>
  <si>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</si>
  <si>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</si>
  <si>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</si>
  <si>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</si>
  <si>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</si>
  <si>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</si>
  <si>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</si>
  <si>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</si>
  <si>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</si>
  <si>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</si>
  <si>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</si>
  <si>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</si>
  <si>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</si>
  <si>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</si>
  <si>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</si>
  <si>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</si>
  <si>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</si>
  <si>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</si>
  <si>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</si>
  <si>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</si>
  <si>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</si>
  <si>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</si>
  <si>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</si>
  <si>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</si>
  <si>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</si>
  <si>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</si>
  <si>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</si>
  <si>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</si>
  <si>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</si>
  <si>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</si>
  <si>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</si>
  <si>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</si>
  <si>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</si>
  <si>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</si>
  <si>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</si>
  <si>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</si>
  <si>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</si>
  <si>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</si>
  <si>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</si>
  <si>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</si>
  <si>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</si>
  <si>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</si>
  <si>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</si>
  <si>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</si>
  <si>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</si>
  <si>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</si>
  <si>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</si>
  <si>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</si>
  <si>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</si>
  <si>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</si>
  <si>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</si>
  <si>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</si>
  <si>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</si>
  <si>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</si>
  <si>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</si>
  <si>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</si>
  <si>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</si>
  <si>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</si>
  <si>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</si>
  <si>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</si>
  <si>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</si>
  <si>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</si>
  <si>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</si>
  <si>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</si>
  <si>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</si>
  <si>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</si>
  <si>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</si>
  <si>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</si>
  <si>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</si>
  <si>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</si>
  <si>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</si>
  <si>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</si>
  <si>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</si>
  <si>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</si>
  <si>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</si>
  <si>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</si>
  <si>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</si>
  <si>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</si>
  <si>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</si>
  <si>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</si>
  <si>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</si>
  <si>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</si>
  <si>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</si>
  <si>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</si>
  <si>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</si>
  <si>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</si>
  <si>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</si>
  <si>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</si>
  <si>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</si>
  <si>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</si>
  <si>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</si>
  <si>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</si>
  <si>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</si>
  <si>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</si>
  <si>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</si>
  <si>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</si>
  <si>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</si>
  <si>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</si>
  <si>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</si>
  <si>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</si>
  <si>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</si>
  <si>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</si>
  <si>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</si>
  <si>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</si>
  <si>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</si>
  <si>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</si>
  <si>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</si>
  <si>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</si>
  <si>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</si>
  <si>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</si>
  <si>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</si>
  <si>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</si>
  <si>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</si>
  <si>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</si>
  <si>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</si>
  <si>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</si>
  <si>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</si>
  <si>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</si>
  <si>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</si>
  <si>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</si>
  <si>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</si>
  <si>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</si>
  <si>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</si>
  <si>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</si>
  <si>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</si>
  <si>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</si>
  <si>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</si>
  <si>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</si>
  <si>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</si>
  <si>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</si>
  <si>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</si>
  <si>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</si>
  <si>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</si>
  <si>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</si>
  <si>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</si>
  <si>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</si>
  <si>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</si>
  <si>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</si>
  <si>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</si>
  <si>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</si>
  <si>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</si>
  <si>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</si>
  <si>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</si>
  <si>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</si>
  <si>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</si>
  <si>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</si>
  <si>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</si>
  <si>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</si>
  <si>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</si>
  <si>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</si>
  <si>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</si>
  <si>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</si>
  <si>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</si>
  <si>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</si>
  <si>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</si>
  <si>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</si>
  <si>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</si>
  <si>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</si>
  <si>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</si>
  <si>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</si>
  <si>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</si>
  <si>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</si>
  <si>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</si>
  <si>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</si>
  <si>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</si>
  <si>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</si>
  <si>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</si>
  <si>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</si>
  <si>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</si>
  <si>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</si>
  <si>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</si>
  <si>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</si>
  <si>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</si>
  <si>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</si>
  <si>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</si>
  <si>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</si>
  <si>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</si>
  <si>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</si>
  <si>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</si>
  <si>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</si>
  <si>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</si>
  <si>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</si>
  <si>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</si>
  <si>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</si>
  <si>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</si>
  <si>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</si>
  <si>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</si>
  <si>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</si>
  <si>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</si>
  <si>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</si>
  <si>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</si>
  <si>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</si>
  <si>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</si>
  <si>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</si>
  <si>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</si>
  <si>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</si>
  <si>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</si>
  <si>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</si>
  <si>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</si>
  <si>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</si>
  <si>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</si>
  <si>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</si>
  <si>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</si>
  <si>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</si>
  <si>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</si>
  <si>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</si>
  <si>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</si>
  <si>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</si>
  <si>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</si>
  <si>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</si>
  <si>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</si>
  <si>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</si>
  <si>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</si>
  <si>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</si>
  <si>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</si>
  <si>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</si>
  <si>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</si>
  <si>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</si>
  <si>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</si>
  <si>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</si>
  <si>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</si>
  <si>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</si>
  <si>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</si>
  <si>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</si>
  <si>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</si>
  <si>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</si>
  <si>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</si>
  <si>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</si>
  <si>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</si>
  <si>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</si>
  <si>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</si>
  <si>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</si>
  <si>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</si>
  <si>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</si>
  <si>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</si>
  <si>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</si>
  <si>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</si>
  <si>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</si>
  <si>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</si>
  <si>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</si>
  <si>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</si>
  <si>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</si>
  <si>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</si>
  <si>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</si>
  <si>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</si>
  <si>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</si>
  <si>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</si>
  <si>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</si>
  <si>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</si>
  <si>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</si>
  <si>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</si>
  <si>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</si>
  <si>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</si>
  <si>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</si>
  <si>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</si>
  <si>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</si>
  <si>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</si>
  <si>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</si>
  <si>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</si>
  <si>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</si>
  <si>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</si>
  <si>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</si>
  <si>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</si>
  <si>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</si>
  <si>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</si>
  <si>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</si>
  <si>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</si>
  <si>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</si>
  <si>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</si>
  <si>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</si>
  <si>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</si>
  <si>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</si>
  <si>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</si>
  <si>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</si>
  <si>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</si>
  <si>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</si>
  <si>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</si>
  <si>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</si>
  <si>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</si>
  <si>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</si>
  <si>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</si>
  <si>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</si>
  <si>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</si>
  <si>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</si>
  <si>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</si>
  <si>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</si>
  <si>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</si>
  <si>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</si>
  <si>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</si>
  <si>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</si>
  <si>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</si>
  <si>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</si>
  <si>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</si>
  <si>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</si>
  <si>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</si>
  <si>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</si>
  <si>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</si>
  <si>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</si>
  <si>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</si>
  <si>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</si>
  <si>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</si>
  <si>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</si>
  <si>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</si>
  <si>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</si>
  <si>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</si>
  <si>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</si>
  <si>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</si>
  <si>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</si>
  <si>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</si>
  <si>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</si>
  <si>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</si>
  <si>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</si>
  <si>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</si>
  <si>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</si>
  <si>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</si>
  <si>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</si>
  <si>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</si>
  <si>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</si>
  <si>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</si>
  <si>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</si>
  <si>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</si>
  <si>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</si>
  <si>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</si>
  <si>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</si>
  <si>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</si>
  <si>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</si>
  <si>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</si>
  <si>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</si>
  <si>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</si>
  <si>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</si>
  <si>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</si>
  <si>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</si>
  <si>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</si>
  <si>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</si>
  <si>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</si>
  <si>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</si>
  <si>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</si>
  <si>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</si>
  <si>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</si>
  <si>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</si>
  <si>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</si>
  <si>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</si>
  <si>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</si>
  <si>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</si>
  <si>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</si>
  <si>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</si>
  <si>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</si>
  <si>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</si>
  <si>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</si>
  <si>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</si>
  <si>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</si>
  <si>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</si>
  <si>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</si>
  <si>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</si>
  <si>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</si>
  <si>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</si>
  <si>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</si>
  <si>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</si>
  <si>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</si>
  <si>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</si>
  <si>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</si>
  <si>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</si>
  <si>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</si>
  <si>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</si>
  <si>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</si>
  <si>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</si>
  <si>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</si>
  <si>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</si>
  <si>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</si>
  <si>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</si>
  <si>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</si>
  <si>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</si>
  <si>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</si>
  <si>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</si>
  <si>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</si>
  <si>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</si>
  <si>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</si>
  <si>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</si>
  <si>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</si>
  <si>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</si>
  <si>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</si>
  <si>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</si>
  <si>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</si>
  <si>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</si>
  <si>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</si>
  <si>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</si>
  <si>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</si>
  <si>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</si>
  <si>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</si>
  <si>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</si>
  <si>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</si>
  <si>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</si>
  <si>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</si>
  <si>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</si>
  <si>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</si>
  <si>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</si>
  <si>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</si>
  <si>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</si>
  <si>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</si>
  <si>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</si>
  <si>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</si>
  <si>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</si>
  <si>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</si>
  <si>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</si>
  <si>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</si>
  <si>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</si>
  <si>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</si>
  <si>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</si>
  <si>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</si>
  <si>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</si>
  <si>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</si>
  <si>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</si>
  <si>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</si>
  <si>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</si>
  <si>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</si>
  <si>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</si>
  <si>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</si>
  <si>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</si>
  <si>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</si>
  <si>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</si>
  <si>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</si>
  <si>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</si>
  <si>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</si>
  <si>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</si>
  <si>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</si>
  <si>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</si>
  <si>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</si>
  <si>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</si>
  <si>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</si>
  <si>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</si>
  <si>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</si>
  <si>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</si>
  <si>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</si>
  <si>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</si>
  <si>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</si>
  <si>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</si>
  <si>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</si>
  <si>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</si>
  <si>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</si>
  <si>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</si>
  <si>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</si>
  <si>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</si>
  <si>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</si>
  <si>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</si>
  <si>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</si>
  <si>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</si>
  <si>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</si>
  <si>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</si>
  <si>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</si>
  <si>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</si>
  <si>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</si>
  <si>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</si>
  <si>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</si>
  <si>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</si>
  <si>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</si>
  <si>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</si>
  <si>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</si>
  <si>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</si>
  <si>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</si>
  <si>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</si>
  <si>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</si>
  <si>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</si>
  <si>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</si>
  <si>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</si>
  <si>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</si>
  <si>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</si>
  <si>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</si>
  <si>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</si>
  <si>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</si>
  <si>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</si>
  <si>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</si>
  <si>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</si>
  <si>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</si>
  <si>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</si>
  <si>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</si>
  <si>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</si>
  <si>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</si>
  <si>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</si>
  <si>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</si>
  <si>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</si>
  <si>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</si>
  <si>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</si>
  <si>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</si>
  <si>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</si>
  <si>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</si>
  <si>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</si>
  <si>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</si>
  <si>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</si>
  <si>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</si>
  <si>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</si>
  <si>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</si>
  <si>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</si>
  <si>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</si>
  <si>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</si>
  <si>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</si>
  <si>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</si>
  <si>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</si>
  <si>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</si>
  <si>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</si>
  <si>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</si>
  <si>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</si>
  <si>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</si>
  <si>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</si>
  <si>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</si>
  <si>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</si>
  <si>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</si>
  <si>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</si>
  <si>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</si>
  <si>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</si>
  <si>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</si>
  <si>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</si>
  <si>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</si>
  <si>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</si>
  <si>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</si>
  <si>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</si>
  <si>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</si>
  <si>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</si>
  <si>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</si>
  <si>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</si>
  <si>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</si>
  <si>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</si>
  <si>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</si>
  <si>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</si>
  <si>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</si>
  <si>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</si>
  <si>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</si>
  <si>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</si>
  <si>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</si>
  <si>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</si>
  <si>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</si>
  <si>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</si>
  <si>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</si>
  <si>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</si>
  <si>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</si>
  <si>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</si>
  <si>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</si>
  <si>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</si>
  <si>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</si>
  <si>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</si>
  <si>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</si>
  <si>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</si>
  <si>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</si>
  <si>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</si>
  <si>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</si>
  <si>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</si>
  <si>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</si>
  <si>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</si>
  <si>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</si>
  <si>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</si>
  <si>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</si>
  <si>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</si>
  <si>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</si>
  <si>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</si>
  <si>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</si>
  <si>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</si>
  <si>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</si>
  <si>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</si>
  <si>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</si>
  <si>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</si>
  <si>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</si>
  <si>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</si>
  <si>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</si>
  <si>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</si>
  <si>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</si>
  <si>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</si>
  <si>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</si>
  <si>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</si>
  <si>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</si>
  <si>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</si>
  <si>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</si>
  <si>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</si>
  <si>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</si>
  <si>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</si>
  <si>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</si>
  <si>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</si>
  <si>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</si>
  <si>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</si>
  <si>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</si>
  <si>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</si>
  <si>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</si>
  <si>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</si>
  <si>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</si>
  <si>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</si>
  <si>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</si>
  <si>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</si>
  <si>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</si>
  <si>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</si>
  <si>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</si>
  <si>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</si>
  <si>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</si>
  <si>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</si>
  <si>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</si>
  <si>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</si>
  <si>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</si>
  <si>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</si>
  <si>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</si>
  <si>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</si>
  <si>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</si>
  <si>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</si>
  <si>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</si>
  <si>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</si>
  <si>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</si>
  <si>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</si>
  <si>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</si>
  <si>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</si>
  <si>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</si>
  <si>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</si>
  <si>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</si>
  <si>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</si>
  <si>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</si>
  <si>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</si>
  <si>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</si>
  <si>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</si>
  <si>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</si>
  <si>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</si>
  <si>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</si>
  <si>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</si>
  <si>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</si>
  <si>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</si>
  <si>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</si>
  <si>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</si>
  <si>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</si>
  <si>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</si>
  <si>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</si>
  <si>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</si>
  <si>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</si>
  <si>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</si>
  <si>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</si>
  <si>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</si>
  <si>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</si>
  <si>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</si>
  <si>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</si>
  <si>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</si>
  <si>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</si>
  <si>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</si>
  <si>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</si>
  <si>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</si>
  <si>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</si>
  <si>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</si>
  <si>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</si>
  <si>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</si>
  <si>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</si>
  <si>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</si>
  <si>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</si>
  <si>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</si>
  <si>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</si>
  <si>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</si>
  <si>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</si>
  <si>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</si>
  <si>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</si>
  <si>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</si>
  <si>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</si>
  <si>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</si>
  <si>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</si>
  <si>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</si>
  <si>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</si>
  <si>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</si>
  <si>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</si>
  <si>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</si>
  <si>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</si>
  <si>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</si>
  <si>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</si>
  <si>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</si>
  <si>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</si>
  <si>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</si>
  <si>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</si>
  <si>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</si>
  <si>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</si>
  <si>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</si>
  <si>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</si>
  <si>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</si>
  <si>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</si>
  <si>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</si>
  <si>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</si>
  <si>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</si>
  <si>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</si>
  <si>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</si>
  <si>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</si>
  <si>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</si>
  <si>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</si>
  <si>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</si>
  <si>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</si>
  <si>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</si>
  <si>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</si>
  <si>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</si>
  <si>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</si>
  <si>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</si>
  <si>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</si>
  <si>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</si>
  <si>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</si>
  <si>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</si>
  <si>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</si>
  <si>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</si>
  <si>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</si>
  <si>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</si>
  <si>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</si>
  <si>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</si>
  <si>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</si>
  <si>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</si>
  <si>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</si>
  <si>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</si>
  <si>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</si>
  <si>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</si>
  <si>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</si>
  <si>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</si>
  <si>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</si>
  <si>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</si>
  <si>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</si>
  <si>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</si>
  <si>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</si>
  <si>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</si>
  <si>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</si>
  <si>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</si>
  <si>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</si>
  <si>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</si>
  <si>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</si>
  <si>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</si>
  <si>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</si>
  <si>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</si>
  <si>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</si>
  <si>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</si>
  <si>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</si>
  <si>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</si>
  <si>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</si>
  <si>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</si>
  <si>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</si>
  <si>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</si>
  <si>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</si>
  <si>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</si>
  <si>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</si>
  <si>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</si>
  <si>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</si>
  <si>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</si>
  <si>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</si>
  <si>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</si>
  <si>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</si>
  <si>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</si>
  <si>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</si>
  <si>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</si>
  <si>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</si>
  <si>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</si>
  <si>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</si>
  <si>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</si>
  <si>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</si>
  <si>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</si>
  <si>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</si>
  <si>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</si>
  <si>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</si>
  <si>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</si>
  <si>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</si>
  <si>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</si>
  <si>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</si>
  <si>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</si>
  <si>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</si>
  <si>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</si>
  <si>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</si>
  <si>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</si>
  <si>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</si>
  <si>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</si>
  <si>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</si>
  <si>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</si>
  <si>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</si>
  <si>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</si>
  <si>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</si>
  <si>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</si>
  <si>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</si>
  <si>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</si>
  <si>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</si>
  <si>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</si>
  <si>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</si>
  <si>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</si>
  <si>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</si>
  <si>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</si>
  <si>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</si>
  <si>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</si>
  <si>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</si>
  <si>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</si>
  <si>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</si>
  <si>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</si>
  <si>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</si>
  <si>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</si>
  <si>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</si>
  <si>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</si>
  <si>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</si>
  <si>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</si>
  <si>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</si>
  <si>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</si>
  <si>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</si>
  <si>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</si>
  <si>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</si>
  <si>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</si>
  <si>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</si>
  <si>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</si>
  <si>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</si>
  <si>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</si>
  <si>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</si>
  <si>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</si>
  <si>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</si>
  <si>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</si>
  <si>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</si>
  <si>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</si>
  <si>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</si>
  <si>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</si>
  <si>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</si>
  <si>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</si>
  <si>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</si>
  <si>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</si>
  <si>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</si>
  <si>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</si>
  <si>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</si>
  <si>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</si>
  <si>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</si>
  <si>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</si>
  <si>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</si>
  <si>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</si>
  <si>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</si>
  <si>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</si>
  <si>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</si>
  <si>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</si>
  <si>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</si>
  <si>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</si>
  <si>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</si>
  <si>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</si>
  <si>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</si>
  <si>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</si>
  <si>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</si>
  <si>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</si>
  <si>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</si>
  <si>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</si>
  <si>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</si>
  <si>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</si>
  <si>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</si>
  <si>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</si>
  <si>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</si>
  <si>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</si>
  <si>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</si>
  <si>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</si>
  <si>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</si>
  <si>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</si>
  <si>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</si>
  <si>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</si>
  <si>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</si>
  <si>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</si>
  <si>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</si>
  <si>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</si>
  <si>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</si>
  <si>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</si>
  <si>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</si>
  <si>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</si>
  <si>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</si>
  <si>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</si>
  <si>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</si>
  <si>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</si>
  <si>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</si>
  <si>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</si>
  <si>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</si>
  <si>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</si>
  <si>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</si>
  <si>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</si>
  <si>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</si>
  <si>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</si>
  <si>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</si>
  <si>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</si>
  <si>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</si>
  <si>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</si>
  <si>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</si>
  <si>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</si>
  <si>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</si>
  <si>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</si>
  <si>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</si>
  <si>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</si>
  <si>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</si>
  <si>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</si>
  <si>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</si>
  <si>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</si>
  <si>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</si>
  <si>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</si>
  <si>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</si>
  <si>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</si>
  <si>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</si>
  <si>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</si>
  <si>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</si>
  <si>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</si>
  <si>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</si>
  <si>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</si>
  <si>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</si>
  <si>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</si>
  <si>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</si>
  <si>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</si>
  <si>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</si>
  <si>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</si>
  <si>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</si>
  <si>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</si>
  <si>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</si>
  <si>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</si>
  <si>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</si>
  <si>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</si>
  <si>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</si>
  <si>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</si>
  <si>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</si>
  <si>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</si>
  <si>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</si>
  <si>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</si>
  <si>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</si>
  <si>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</si>
  <si>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</si>
  <si>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</si>
  <si>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</si>
  <si>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</si>
  <si>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</si>
  <si>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</si>
  <si>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</si>
  <si>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</si>
  <si>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</si>
  <si>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</si>
  <si>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</si>
  <si>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</si>
  <si>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</si>
  <si>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</si>
  <si>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</si>
  <si>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</si>
  <si>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</si>
  <si>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</si>
  <si>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</si>
  <si>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</si>
  <si>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</si>
  <si>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</si>
  <si>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</si>
  <si>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</si>
  <si>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</si>
  <si>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</si>
  <si>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</si>
  <si>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</si>
  <si>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</si>
  <si>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</si>
  <si>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</si>
  <si>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</si>
  <si>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</si>
  <si>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</si>
  <si>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</si>
  <si>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</si>
  <si>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</si>
  <si>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</si>
  <si>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</si>
  <si>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</si>
  <si>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</si>
  <si>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</si>
  <si>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</si>
  <si>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</si>
  <si>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</si>
  <si>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</si>
  <si>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</si>
  <si>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</si>
  <si>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</si>
  <si>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</si>
  <si>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</si>
  <si>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</si>
  <si>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</si>
  <si>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</si>
  <si>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</si>
  <si>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</si>
  <si>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</si>
  <si>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</si>
  <si>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</si>
  <si>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</si>
  <si>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</si>
  <si>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</si>
  <si>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</si>
  <si>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</si>
  <si>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</si>
  <si>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</si>
  <si>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</si>
  <si>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</si>
  <si>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</si>
  <si>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</si>
  <si>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</si>
  <si>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</si>
  <si>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</si>
  <si>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</si>
  <si>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</si>
  <si>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</si>
  <si>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</si>
  <si>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</si>
  <si>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</si>
  <si>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</si>
  <si>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</si>
  <si>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</si>
  <si>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</si>
  <si>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</si>
  <si>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</si>
  <si>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</si>
  <si>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</si>
  <si>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</si>
  <si>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</si>
  <si>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</si>
  <si>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</si>
  <si>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</si>
  <si>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</si>
  <si>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</si>
  <si>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</si>
  <si>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</si>
  <si>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</si>
  <si>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</si>
  <si>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</si>
  <si>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</si>
  <si>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</si>
  <si>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</si>
  <si>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</si>
  <si>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</si>
  <si>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</si>
  <si>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</si>
  <si>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</si>
  <si>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</si>
  <si>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</si>
  <si>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</si>
  <si>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</si>
  <si>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</si>
  <si>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</si>
  <si>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</si>
  <si>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</si>
  <si>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</si>
  <si>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</si>
  <si>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</si>
  <si>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</si>
  <si>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</si>
  <si>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</si>
  <si>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</si>
  <si>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</si>
  <si>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</si>
  <si>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</si>
  <si>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</si>
  <si>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</si>
  <si>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</si>
  <si>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</si>
  <si>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</si>
  <si>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</si>
  <si>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</si>
  <si>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</si>
  <si>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</si>
  <si>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</si>
  <si>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</si>
  <si>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</si>
  <si>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</si>
  <si>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</si>
  <si>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</si>
  <si>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</si>
  <si>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</si>
  <si>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</si>
  <si>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</si>
  <si>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</si>
  <si>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</si>
  <si>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</si>
  <si>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</si>
  <si>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</si>
  <si>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</si>
  <si>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</si>
  <si>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</si>
  <si>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</si>
  <si>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</si>
  <si>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</si>
  <si>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</si>
  <si>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</si>
  <si>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</si>
  <si>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</si>
  <si>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</si>
  <si>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</si>
  <si>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</si>
  <si>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</si>
  <si>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</si>
  <si>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</si>
  <si>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</si>
  <si>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</si>
  <si>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</si>
  <si>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</si>
  <si>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</si>
  <si>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</si>
  <si>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</si>
  <si>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</si>
  <si>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</si>
  <si>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</si>
  <si>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</si>
  <si>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</si>
  <si>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</si>
  <si>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</si>
  <si>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</si>
  <si>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</si>
  <si>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</si>
  <si>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</si>
  <si>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</si>
  <si>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</si>
  <si>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</si>
  <si>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</si>
  <si>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</si>
  <si>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</si>
  <si>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</si>
  <si>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</si>
  <si>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</si>
  <si>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</si>
  <si>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</si>
  <si>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</si>
  <si>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</si>
  <si>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</si>
  <si>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</si>
  <si>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</si>
  <si>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</si>
  <si>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</si>
  <si>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</si>
  <si>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</si>
  <si>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</si>
  <si>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</si>
  <si>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</si>
  <si>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</si>
  <si>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</si>
  <si>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</si>
  <si>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</si>
  <si>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</si>
  <si>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</si>
  <si>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</si>
  <si>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</si>
  <si>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</si>
  <si>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</si>
  <si>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</si>
  <si>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</si>
  <si>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</si>
  <si>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</si>
  <si>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</si>
  <si>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</si>
  <si>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</si>
  <si>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</si>
  <si>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</si>
  <si>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</si>
  <si>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</si>
  <si>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</si>
  <si>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</si>
  <si>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</si>
  <si>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</si>
  <si>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</si>
  <si>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</si>
  <si>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</si>
  <si>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</si>
  <si>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</si>
  <si>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</si>
  <si>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</si>
  <si>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</si>
  <si>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</si>
  <si>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</si>
  <si>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</si>
  <si>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</si>
  <si>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</si>
  <si>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</si>
  <si>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</si>
  <si>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</si>
  <si>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</si>
  <si>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</si>
  <si>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</si>
  <si>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</si>
  <si>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</si>
  <si>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</si>
  <si>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</si>
  <si>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</si>
  <si>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</si>
  <si>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</si>
  <si>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</si>
  <si>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</si>
  <si>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</si>
  <si>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</si>
  <si>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</si>
  <si>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</si>
  <si>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</si>
  <si>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</si>
  <si>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</si>
  <si>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</si>
  <si>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</si>
  <si>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</si>
  <si>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</si>
  <si>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</si>
  <si>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</si>
  <si>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</si>
  <si>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</si>
  <si>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</si>
  <si>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</si>
  <si>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</si>
  <si>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</si>
  <si>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</si>
  <si>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</si>
  <si>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</si>
  <si>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</si>
  <si>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</si>
  <si>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</si>
  <si>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</si>
  <si>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</si>
  <si>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</si>
  <si>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</si>
  <si>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</si>
  <si>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</si>
  <si>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</si>
  <si>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</si>
  <si>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</si>
  <si>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</si>
  <si>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</si>
  <si>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</si>
  <si>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</si>
  <si>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</si>
  <si>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</si>
  <si>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</si>
  <si>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</si>
  <si>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</si>
  <si>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</si>
  <si>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</si>
  <si>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</si>
  <si>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</si>
  <si>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</si>
  <si>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</si>
  <si>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</si>
  <si>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</si>
  <si>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</si>
  <si>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</si>
  <si>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</si>
  <si>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</si>
  <si>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</si>
  <si>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</si>
  <si>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</si>
  <si>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</si>
  <si>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</si>
  <si>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</si>
  <si>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</si>
  <si>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</si>
  <si>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</si>
  <si>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</si>
  <si>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</si>
  <si>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</si>
  <si>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</si>
  <si>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</si>
  <si>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</si>
  <si>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</si>
  <si>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</si>
  <si>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</si>
  <si>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</si>
  <si>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</si>
  <si>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</si>
  <si>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</si>
  <si>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</si>
  <si>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</si>
  <si>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</si>
  <si>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</si>
  <si>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</si>
  <si>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</si>
  <si>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</si>
  <si>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</si>
  <si>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</si>
  <si>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</si>
  <si>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</si>
  <si>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</si>
  <si>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</si>
  <si>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</si>
  <si>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</si>
  <si>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</si>
  <si>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</si>
  <si>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</si>
  <si>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</si>
  <si>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</si>
  <si>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</si>
  <si>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</si>
  <si>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</si>
  <si>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</si>
  <si>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</si>
  <si>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</si>
  <si>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</si>
  <si>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</si>
  <si>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</si>
  <si>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</si>
  <si>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</si>
  <si>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</si>
  <si>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</si>
  <si>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</si>
  <si>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</si>
  <si>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</si>
  <si>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</si>
  <si>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</si>
  <si>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</si>
  <si>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</si>
  <si>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</si>
  <si>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</si>
  <si>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</si>
  <si>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</si>
  <si>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</si>
  <si>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</si>
  <si>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</si>
  <si>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</si>
  <si>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</si>
  <si>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</si>
  <si>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</si>
  <si>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</si>
  <si>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</si>
  <si>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</si>
  <si>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</si>
  <si>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</si>
  <si>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</si>
  <si>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</si>
  <si>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</si>
  <si>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</si>
  <si>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</si>
  <si>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</si>
  <si>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</si>
  <si>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</si>
  <si>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</si>
  <si>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</si>
  <si>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</si>
  <si>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</si>
  <si>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</si>
  <si>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</si>
  <si>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</si>
  <si>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</si>
  <si>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</si>
  <si>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</si>
  <si>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</si>
  <si>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</si>
  <si>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</si>
  <si>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</si>
  <si>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</si>
  <si>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</si>
  <si>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</si>
  <si>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</si>
  <si>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</si>
  <si>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</si>
  <si>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</si>
  <si>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</si>
  <si>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</si>
  <si>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</si>
  <si>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</si>
  <si>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</si>
  <si>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</si>
  <si>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</si>
  <si>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</si>
  <si>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</si>
  <si>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</si>
  <si>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</si>
  <si>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</si>
  <si>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</si>
  <si>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</si>
  <si>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</si>
  <si>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</si>
  <si>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</si>
  <si>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</si>
  <si>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</si>
  <si>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</si>
  <si>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</si>
  <si>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</si>
  <si>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</si>
  <si>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</si>
  <si>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</si>
  <si>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</si>
  <si>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</si>
  <si>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</si>
  <si>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</si>
  <si>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</si>
  <si>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</si>
  <si>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</si>
  <si>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</si>
  <si>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</si>
  <si>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</si>
  <si>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</si>
  <si>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</si>
  <si>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</si>
  <si>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</si>
  <si>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</si>
  <si>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</si>
  <si>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</si>
  <si>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</si>
  <si>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</si>
  <si>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</si>
  <si>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</si>
  <si>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</si>
  <si>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</si>
  <si>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</si>
  <si>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</si>
  <si>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</si>
  <si>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</si>
  <si>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</si>
  <si>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</si>
  <si>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</si>
  <si>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</si>
  <si>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</si>
  <si>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</si>
  <si>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</si>
  <si>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</si>
  <si>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</si>
  <si>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</si>
  <si>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</si>
  <si>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</si>
  <si>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</si>
  <si>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</si>
  <si>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</si>
  <si>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</si>
  <si>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</si>
  <si>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</si>
  <si>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</si>
  <si>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</si>
  <si>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</si>
  <si>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</si>
  <si>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</si>
  <si>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</si>
  <si>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</si>
  <si>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</si>
  <si>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</si>
  <si>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</si>
  <si>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</si>
  <si>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</si>
  <si>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</si>
  <si>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</si>
  <si>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</si>
  <si>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</si>
  <si>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</si>
  <si>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</si>
  <si>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</si>
  <si>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</si>
  <si>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</si>
  <si>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</si>
  <si>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</si>
  <si>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</si>
  <si>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</si>
  <si>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</si>
  <si>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</si>
  <si>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</si>
  <si>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</si>
  <si>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</si>
  <si>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</si>
  <si>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</si>
  <si>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</si>
  <si>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</si>
  <si>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</si>
  <si>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</si>
  <si>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</si>
  <si>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</si>
  <si>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</si>
  <si>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</si>
  <si>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</si>
  <si>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</si>
  <si>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</si>
  <si>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</si>
  <si>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</si>
  <si>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</si>
  <si>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</si>
  <si>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</si>
  <si>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</si>
  <si>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</si>
  <si>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</si>
  <si>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</si>
  <si>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</si>
  <si>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</si>
  <si>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</si>
  <si>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</si>
  <si>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</si>
  <si>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</si>
  <si>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</si>
  <si>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</si>
  <si>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</si>
  <si>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</si>
  <si>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</si>
  <si>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</si>
  <si>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</si>
  <si>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</si>
  <si>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</si>
  <si>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</si>
  <si>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</si>
  <si>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</si>
  <si>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</si>
  <si>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</si>
  <si>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</si>
  <si>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</si>
  <si>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</si>
  <si>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</si>
  <si>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</si>
  <si>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</si>
  <si>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</si>
  <si>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</si>
  <si>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</si>
  <si>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</si>
  <si>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</si>
  <si>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</si>
  <si>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</si>
  <si>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</si>
  <si>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</si>
  <si>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</si>
  <si>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</si>
  <si>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</si>
  <si>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</si>
  <si>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</si>
  <si>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</si>
  <si>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</si>
  <si>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</si>
  <si>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</si>
  <si>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</si>
  <si>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</si>
  <si>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</si>
  <si>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</si>
  <si>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</si>
  <si>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</si>
  <si>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</si>
  <si>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</si>
  <si>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</si>
  <si>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</si>
  <si>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</si>
  <si>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</si>
  <si>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</si>
  <si>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</si>
  <si>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</si>
  <si>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</si>
  <si>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</si>
  <si>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</si>
  <si>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</si>
  <si>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</si>
  <si>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</si>
  <si>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</si>
  <si>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</si>
  <si>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</si>
  <si>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</si>
  <si>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</si>
  <si>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</si>
  <si>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</si>
  <si>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</si>
  <si>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</si>
  <si>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</si>
  <si>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</si>
  <si>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</si>
  <si>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</si>
  <si>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</si>
  <si>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</si>
  <si>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</si>
  <si>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</si>
  <si>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</si>
  <si>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</si>
  <si>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</si>
  <si>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</si>
  <si>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</si>
  <si>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</si>
  <si>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</si>
  <si>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</si>
  <si>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</si>
  <si>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</si>
  <si>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</si>
  <si>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</si>
  <si>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</si>
  <si>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</si>
  <si>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</si>
  <si>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</si>
  <si>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</si>
  <si>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</si>
  <si>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</si>
  <si>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</si>
  <si>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</si>
  <si>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</si>
  <si>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</si>
  <si>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</si>
  <si>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</si>
  <si>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</si>
  <si>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</si>
  <si>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</si>
  <si>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</si>
  <si>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</si>
  <si>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</si>
  <si>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</si>
  <si>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</si>
  <si>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</si>
  <si>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</si>
  <si>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</si>
  <si>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</si>
  <si>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</si>
  <si>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</si>
  <si>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</si>
  <si>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</si>
  <si>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</si>
  <si>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</si>
  <si>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</si>
  <si>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</si>
  <si>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</si>
  <si>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</si>
  <si>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</si>
  <si>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</si>
  <si>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</si>
  <si>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</si>
  <si>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</si>
  <si>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</si>
  <si>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</si>
  <si>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</si>
  <si>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</si>
  <si>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</si>
  <si>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</si>
  <si>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</si>
  <si>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</si>
  <si>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</si>
  <si>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</si>
  <si>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</si>
  <si>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</si>
  <si>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</si>
  <si>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</si>
  <si>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</si>
  <si>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</si>
  <si>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</si>
  <si>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</si>
  <si>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</si>
  <si>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</si>
  <si>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</si>
  <si>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</si>
  <si>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</si>
  <si>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</si>
  <si>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</si>
  <si>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</si>
  <si>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</si>
  <si>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</si>
  <si>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</si>
  <si>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</si>
  <si>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</si>
  <si>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</si>
  <si>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</si>
  <si>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</si>
  <si>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</si>
  <si>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</si>
  <si>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</si>
  <si>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</si>
  <si>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</si>
  <si>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</si>
  <si>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</si>
  <si>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</si>
  <si>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</si>
  <si>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</si>
  <si>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</si>
  <si>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</si>
  <si>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</si>
  <si>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</si>
  <si>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</si>
  <si>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</si>
  <si>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</si>
  <si>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</si>
  <si>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</si>
  <si>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</si>
  <si>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</si>
  <si>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</si>
  <si>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</si>
  <si>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</si>
  <si>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</si>
  <si>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</si>
  <si>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</si>
  <si>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</si>
  <si>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</si>
  <si>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</si>
  <si>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</si>
  <si>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</si>
  <si>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</si>
  <si>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</si>
  <si>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</si>
  <si>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</si>
  <si>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</si>
  <si>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</si>
  <si>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</si>
  <si>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</si>
  <si>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</si>
  <si>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</si>
  <si>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</si>
  <si>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</si>
  <si>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</si>
  <si>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</si>
  <si>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</si>
  <si>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</si>
  <si>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</si>
  <si>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</si>
  <si>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</si>
  <si>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</si>
  <si>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</si>
  <si>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</si>
  <si>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</si>
  <si>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</si>
  <si>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</si>
  <si>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</si>
  <si>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</si>
  <si>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</si>
  <si>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</si>
  <si>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</si>
  <si>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</si>
  <si>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</si>
  <si>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</si>
  <si>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</si>
  <si>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</si>
  <si>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</si>
  <si>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</si>
  <si>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</si>
  <si>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</si>
  <si>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</si>
  <si>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</si>
  <si>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</si>
  <si>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</si>
  <si>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</si>
  <si>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</si>
  <si>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</si>
  <si>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</si>
  <si>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</si>
  <si>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</si>
  <si>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</si>
  <si>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</si>
  <si>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</si>
  <si>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</si>
  <si>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</si>
  <si>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</si>
  <si>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</si>
  <si>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</si>
  <si>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</si>
  <si>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</si>
  <si>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</si>
  <si>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</si>
  <si>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</si>
  <si>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</si>
  <si>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</si>
  <si>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</si>
  <si>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</si>
  <si>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</si>
  <si>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</si>
  <si>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</si>
  <si>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</si>
  <si>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</si>
  <si>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</si>
  <si>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</si>
  <si>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</si>
  <si>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</si>
  <si>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</si>
  <si>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</si>
  <si>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</si>
  <si>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</si>
  <si>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</si>
  <si>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</si>
  <si>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</si>
  <si>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</si>
  <si>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</si>
  <si>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</si>
  <si>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</si>
  <si>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</si>
  <si>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</si>
  <si>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</si>
  <si>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</si>
  <si>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</si>
  <si>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</si>
  <si>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</si>
  <si>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</si>
  <si>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</si>
  <si>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</si>
  <si>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</si>
  <si>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</si>
  <si>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</si>
  <si>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</si>
  <si>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</si>
  <si>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</si>
  <si>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</si>
  <si>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</si>
  <si>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</si>
  <si>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</si>
  <si>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</si>
  <si>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</si>
  <si>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</si>
  <si>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</si>
  <si>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</si>
  <si>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</si>
  <si>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</si>
  <si>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</si>
  <si>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</si>
  <si>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</si>
  <si>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</si>
  <si>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</si>
  <si>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</si>
  <si>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</si>
  <si>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</si>
  <si>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</si>
  <si>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</si>
  <si>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</si>
  <si>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</si>
  <si>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</si>
  <si>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</si>
  <si>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</si>
  <si>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</si>
  <si>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</si>
  <si>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</si>
  <si>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</si>
  <si>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</si>
  <si>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</si>
  <si>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</si>
  <si>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</si>
  <si>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</si>
  <si>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</si>
  <si>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</si>
  <si>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</si>
  <si>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</si>
  <si>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</si>
  <si>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</si>
  <si>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</si>
  <si>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</si>
  <si>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</si>
  <si>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</si>
  <si>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</si>
  <si>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</si>
  <si>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</si>
  <si>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</si>
  <si>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</si>
  <si>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</si>
  <si>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</si>
  <si>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</si>
  <si>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</si>
  <si>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</si>
  <si>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</si>
  <si>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</si>
  <si>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</si>
  <si>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</si>
  <si>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</si>
  <si>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</si>
  <si>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</si>
  <si>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</si>
  <si>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</si>
  <si>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</si>
  <si>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</si>
  <si>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</si>
  <si>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</si>
  <si>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</si>
  <si>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</si>
  <si>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</si>
  <si>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</si>
  <si>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</si>
  <si>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</si>
  <si>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</si>
  <si>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</si>
  <si>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</si>
  <si>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</si>
  <si>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</si>
  <si>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</si>
  <si>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</si>
  <si>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</si>
  <si>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</si>
  <si>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</si>
  <si>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</si>
  <si>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</si>
  <si>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</si>
  <si>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</si>
  <si>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</si>
  <si>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</si>
  <si>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</si>
  <si>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</si>
  <si>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</si>
  <si>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</si>
  <si>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</si>
  <si>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</si>
  <si>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</si>
  <si>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</si>
  <si>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</si>
  <si>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</si>
  <si>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</si>
  <si>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</si>
  <si>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</si>
  <si>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</si>
  <si>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</si>
  <si>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</si>
  <si>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</si>
  <si>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</si>
  <si>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</si>
  <si>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</si>
  <si>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</si>
  <si>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</si>
  <si>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</si>
  <si>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</si>
  <si>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</si>
  <si>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</si>
  <si>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</si>
  <si>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</si>
  <si>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</si>
  <si>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</si>
  <si>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</si>
  <si>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</si>
  <si>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</si>
  <si>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</si>
  <si>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</si>
  <si>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</si>
  <si>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</si>
  <si>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</si>
  <si>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</si>
  <si>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</si>
  <si>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</si>
  <si>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</si>
  <si>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</si>
  <si>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</si>
  <si>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</si>
  <si>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</si>
  <si>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</si>
  <si>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</si>
  <si>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</si>
  <si>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</si>
  <si>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</si>
  <si>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</si>
  <si>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</si>
  <si>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</si>
  <si>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</si>
  <si>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</si>
  <si>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</si>
  <si>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</si>
  <si>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</si>
  <si>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</si>
  <si>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</si>
  <si>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</si>
  <si>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</si>
  <si>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</si>
  <si>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</si>
  <si>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</si>
  <si>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</si>
  <si>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</si>
  <si>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</si>
  <si>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</si>
  <si>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</si>
  <si>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</si>
  <si>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</si>
  <si>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</si>
  <si>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</si>
  <si>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</si>
  <si>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</si>
  <si>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</si>
  <si>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</si>
  <si>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</si>
  <si>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</si>
  <si>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</si>
  <si>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</si>
  <si>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</si>
  <si>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</si>
  <si>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</si>
  <si>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</si>
  <si>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</si>
  <si>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</si>
  <si>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</si>
  <si>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</si>
  <si>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</si>
  <si>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</si>
  <si>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</si>
  <si>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</si>
  <si>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</si>
  <si>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</si>
  <si>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</si>
  <si>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</si>
  <si>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</si>
  <si>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</si>
  <si>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</si>
  <si>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</si>
  <si>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</si>
  <si>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</si>
  <si>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</si>
  <si>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</si>
  <si>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</si>
  <si>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</si>
  <si>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</si>
  <si>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</si>
  <si>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</si>
  <si>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</si>
  <si>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</si>
  <si>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</si>
  <si>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</si>
  <si>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</si>
  <si>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</si>
  <si>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</si>
  <si>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</si>
  <si>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</si>
  <si>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</si>
  <si>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</si>
  <si>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</si>
  <si>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</si>
  <si>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</si>
  <si>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</si>
  <si>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</si>
  <si>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</si>
  <si>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</si>
  <si>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</si>
  <si>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</si>
  <si>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</si>
  <si>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</si>
  <si>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</si>
  <si>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</si>
  <si>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</si>
  <si>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</si>
  <si>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</si>
  <si>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</si>
  <si>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</si>
  <si>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</si>
  <si>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</si>
  <si>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</si>
  <si>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</si>
  <si>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</si>
  <si>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</si>
  <si>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</si>
  <si>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</si>
  <si>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</si>
  <si>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</si>
  <si>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</si>
  <si>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</si>
  <si>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</si>
  <si>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</si>
  <si>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</si>
  <si>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</si>
  <si>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</si>
  <si>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</si>
  <si>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</si>
  <si>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</si>
  <si>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</si>
  <si>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</si>
  <si>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</si>
  <si>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</si>
  <si>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</si>
  <si>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</si>
  <si>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</si>
  <si>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</si>
  <si>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</si>
  <si>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</si>
  <si>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</si>
  <si>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</si>
  <si>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</si>
  <si>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</si>
  <si>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</si>
  <si>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</si>
  <si>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</si>
  <si>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</si>
  <si>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</si>
  <si>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</si>
  <si>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</si>
  <si>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</si>
  <si>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</si>
  <si>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</si>
  <si>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</si>
  <si>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</si>
  <si>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</si>
  <si>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</si>
  <si>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</si>
  <si>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</si>
  <si>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</si>
  <si>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</si>
  <si>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</si>
  <si>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</si>
  <si>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</si>
  <si>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</si>
  <si>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</si>
  <si>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</si>
  <si>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</si>
  <si>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</si>
  <si>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</si>
  <si>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</si>
  <si>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</si>
  <si>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</si>
  <si>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</si>
  <si>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</si>
  <si>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</si>
  <si>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</si>
  <si>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</si>
  <si>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</si>
  <si>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</si>
  <si>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</si>
  <si>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</si>
  <si>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</si>
  <si>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</si>
  <si>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</si>
  <si>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</si>
  <si>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</si>
  <si>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</si>
  <si>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</si>
  <si>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</si>
  <si>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</si>
  <si>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</si>
  <si>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</si>
  <si>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</si>
  <si>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</si>
  <si>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</si>
  <si>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</si>
  <si>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</si>
  <si>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</si>
  <si>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</si>
  <si>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</si>
  <si>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</si>
  <si>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</si>
  <si>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</si>
  <si>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</si>
  <si>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</si>
  <si>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</si>
  <si>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</si>
  <si>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</si>
  <si>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</si>
  <si>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</si>
  <si>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</si>
  <si>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</si>
  <si>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</si>
  <si>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</si>
  <si>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</si>
  <si>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</si>
  <si>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</si>
  <si>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</si>
  <si>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</si>
  <si>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</si>
  <si>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</si>
  <si>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</si>
  <si>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</si>
  <si>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</si>
  <si>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</si>
  <si>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</si>
  <si>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</si>
  <si>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</si>
  <si>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</si>
  <si>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</si>
  <si>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</si>
  <si>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</si>
  <si>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</si>
  <si>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</si>
  <si>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</si>
  <si>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</si>
  <si>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</si>
  <si>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</si>
  <si>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</si>
  <si>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</si>
  <si>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</si>
  <si>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</si>
  <si>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</si>
  <si>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</si>
  <si>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</si>
  <si>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</si>
  <si>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</si>
  <si>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</si>
  <si>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</si>
  <si>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</si>
  <si>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</si>
  <si>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</si>
  <si>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</si>
  <si>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</si>
  <si>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</si>
  <si>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</si>
  <si>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</si>
  <si>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</si>
  <si>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</si>
  <si>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</si>
  <si>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</si>
  <si>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</si>
  <si>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</si>
  <si>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</si>
  <si>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</si>
  <si>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</si>
  <si>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</si>
  <si>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</si>
  <si>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</si>
  <si>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</si>
  <si>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</si>
  <si>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</si>
  <si>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</si>
  <si>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</si>
  <si>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</si>
  <si>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</si>
  <si>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</si>
  <si>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</si>
  <si>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</si>
  <si>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</si>
  <si>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</si>
  <si>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</si>
  <si>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</si>
  <si>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</si>
  <si>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</si>
  <si>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</si>
  <si>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</si>
  <si>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</si>
  <si>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</si>
  <si>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</si>
  <si>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</si>
  <si>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</si>
  <si>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</si>
  <si>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</si>
  <si>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</si>
  <si>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</si>
  <si>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</si>
  <si>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</si>
  <si>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</si>
  <si>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</si>
  <si>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</si>
  <si>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</si>
  <si>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</si>
  <si>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</si>
  <si>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</si>
  <si>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</si>
  <si>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</si>
  <si>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</si>
  <si>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</si>
  <si>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</si>
  <si>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</si>
  <si>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</si>
  <si>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</si>
  <si>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</si>
  <si>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</si>
  <si>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</si>
  <si>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</si>
  <si>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</si>
  <si>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</si>
  <si>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</si>
  <si>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</si>
  <si>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</si>
  <si>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</si>
  <si>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</si>
  <si>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</si>
  <si>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</si>
  <si>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</si>
  <si>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</si>
  <si>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</si>
  <si>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</si>
  <si>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</si>
  <si>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</si>
  <si>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</si>
  <si>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</si>
  <si>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</si>
  <si>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</si>
  <si>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</si>
  <si>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</si>
  <si>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</si>
  <si>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</si>
  <si>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</si>
  <si>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</si>
  <si>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</si>
  <si>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</si>
  <si>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</si>
  <si>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</si>
  <si>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</si>
  <si>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</si>
  <si>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</si>
  <si>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</si>
  <si>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</si>
  <si>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</si>
  <si>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</si>
  <si>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</si>
  <si>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</si>
  <si>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</si>
  <si>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</si>
  <si>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</si>
  <si>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</si>
  <si>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</si>
  <si>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</si>
  <si>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</si>
  <si>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</si>
  <si>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</si>
  <si>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</si>
  <si>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</si>
  <si>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</si>
  <si>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</si>
  <si>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</si>
  <si>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</si>
  <si>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</si>
  <si>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</si>
  <si>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</si>
  <si>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</si>
  <si>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</si>
  <si>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</si>
  <si>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</si>
  <si>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</si>
  <si>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</si>
  <si>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</si>
  <si>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</si>
  <si>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</si>
  <si>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</si>
  <si>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</si>
  <si>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</si>
  <si>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</si>
  <si>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</si>
  <si>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</si>
  <si>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</si>
  <si>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</si>
  <si>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</si>
  <si>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</si>
  <si>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</si>
  <si>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</si>
  <si>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</si>
  <si>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</si>
  <si>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</si>
  <si>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</si>
  <si>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</si>
  <si>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</si>
  <si>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</si>
  <si>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</si>
  <si>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</si>
  <si>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</si>
  <si>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</si>
  <si>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</si>
  <si>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</si>
  <si>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</si>
  <si>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</si>
  <si>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</si>
  <si>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</si>
  <si>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</si>
  <si>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</si>
  <si>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</si>
  <si>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</si>
  <si>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</si>
  <si>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</si>
  <si>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</si>
  <si>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</si>
  <si>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</si>
  <si>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</si>
  <si>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</si>
  <si>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</si>
  <si>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</si>
  <si>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</si>
  <si>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</si>
  <si>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</si>
  <si>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</si>
  <si>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</si>
  <si>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</si>
  <si>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</si>
  <si>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</si>
  <si>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</si>
  <si>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</si>
  <si>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</si>
  <si>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</si>
  <si>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</si>
  <si>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</si>
  <si>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</si>
  <si>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</si>
  <si>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</si>
  <si>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</si>
  <si>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</si>
  <si>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</si>
  <si>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</si>
  <si>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</si>
  <si>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</si>
  <si>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</si>
  <si>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</si>
  <si>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</si>
  <si>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</si>
  <si>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</si>
  <si>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</si>
  <si>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</si>
  <si>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</si>
  <si>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</si>
  <si>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</si>
  <si>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</si>
  <si>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</si>
  <si>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</si>
  <si>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</si>
  <si>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</si>
  <si>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</si>
  <si>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</si>
  <si>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</si>
  <si>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</si>
  <si>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</si>
  <si>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</si>
  <si>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</si>
  <si>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</si>
  <si>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</si>
  <si>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</si>
  <si>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</si>
  <si>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</si>
  <si>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</si>
  <si>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</si>
  <si>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</si>
  <si>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</si>
  <si>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</si>
  <si>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</si>
  <si>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</si>
  <si>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</si>
  <si>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</si>
  <si>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</si>
  <si>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</si>
  <si>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</si>
  <si>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</si>
  <si>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</si>
  <si>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</si>
  <si>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</si>
  <si>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</si>
  <si>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</si>
  <si>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</si>
  <si>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</si>
  <si>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</si>
  <si>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</si>
  <si>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</si>
  <si>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</si>
  <si>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</si>
  <si>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</si>
  <si>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</si>
  <si>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</si>
  <si>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</si>
  <si>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</si>
  <si>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</si>
  <si>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</si>
  <si>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</si>
  <si>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</si>
  <si>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</si>
  <si>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</si>
  <si>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</si>
  <si>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</si>
  <si>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</si>
  <si>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</si>
  <si>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</si>
  <si>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</si>
  <si>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</si>
  <si>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</si>
  <si>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</si>
  <si>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</si>
  <si>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</si>
  <si>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</si>
  <si>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</si>
  <si>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</si>
  <si>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</si>
  <si>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</si>
  <si>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</si>
  <si>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</si>
  <si>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</si>
  <si>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</si>
  <si>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</si>
  <si>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</si>
  <si>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</si>
  <si>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</si>
  <si>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</si>
  <si>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</si>
  <si>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</si>
  <si>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</si>
  <si>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</si>
  <si>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</si>
  <si>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</si>
  <si>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</si>
  <si>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</si>
  <si>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</si>
  <si>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</si>
  <si>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</si>
  <si>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</si>
  <si>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</si>
  <si>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</si>
  <si>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</si>
  <si>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</si>
  <si>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</si>
  <si>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</si>
  <si>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</si>
  <si>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</si>
  <si>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</si>
  <si>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</si>
  <si>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</si>
  <si>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</si>
  <si>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</si>
  <si>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</si>
  <si>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</si>
  <si>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</si>
  <si>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</si>
  <si>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</si>
  <si>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</si>
  <si>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</si>
  <si>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</si>
  <si>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</si>
  <si>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</si>
  <si>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</si>
  <si>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</si>
  <si>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</si>
  <si>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</si>
  <si>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</si>
  <si>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</si>
  <si>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</si>
  <si>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</si>
  <si>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</si>
  <si>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</si>
  <si>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</si>
  <si>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</si>
  <si>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</si>
  <si>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</si>
  <si>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</si>
  <si>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</si>
  <si>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</si>
  <si>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</si>
  <si>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</si>
  <si>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</si>
  <si>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</si>
  <si>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</si>
  <si>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</si>
  <si>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</si>
  <si>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</si>
  <si>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</si>
  <si>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</si>
  <si>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</si>
  <si>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</si>
  <si>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</si>
  <si>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</si>
  <si>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</si>
  <si>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</si>
  <si>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</si>
  <si>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</si>
  <si>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</si>
  <si>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</si>
  <si>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</si>
  <si>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</si>
  <si>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</si>
  <si>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</si>
  <si>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</si>
  <si>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</si>
  <si>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</si>
  <si>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</si>
  <si>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</si>
  <si>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</si>
  <si>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</si>
  <si>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</si>
  <si>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</si>
  <si>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</si>
  <si>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</si>
  <si>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</si>
  <si>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</si>
  <si>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</si>
  <si>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</si>
  <si>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</si>
  <si>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</si>
  <si>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</si>
  <si>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</si>
  <si>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</si>
  <si>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</si>
  <si>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</si>
  <si>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</si>
  <si>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</si>
  <si>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</si>
  <si>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</si>
  <si>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</si>
  <si>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</si>
  <si>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</si>
  <si>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</si>
  <si>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</si>
  <si>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</si>
  <si>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</si>
  <si>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</si>
  <si>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</si>
  <si>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</si>
  <si>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</si>
  <si>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</si>
  <si>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</si>
  <si>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</si>
  <si>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</si>
  <si>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</si>
  <si>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</si>
  <si>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</si>
  <si>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</si>
  <si>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</si>
  <si>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</si>
  <si>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</si>
  <si>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</si>
  <si>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</si>
  <si>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</si>
  <si>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</si>
  <si>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</si>
  <si>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</si>
  <si>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</si>
  <si>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</si>
  <si>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</si>
  <si>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</si>
  <si>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</si>
  <si>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</si>
  <si>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</si>
  <si>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</si>
  <si>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</si>
  <si>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</si>
  <si>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</si>
  <si>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</si>
  <si>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</si>
  <si>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</si>
  <si>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</si>
  <si>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</si>
  <si>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</si>
  <si>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</si>
  <si>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</si>
  <si>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</si>
  <si>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</si>
  <si>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</si>
  <si>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</si>
  <si>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</si>
  <si>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</si>
  <si>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</si>
  <si>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</si>
  <si>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</si>
  <si>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</si>
  <si>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</si>
  <si>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</si>
  <si>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</si>
  <si>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</si>
  <si>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</si>
  <si>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</si>
  <si>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</si>
  <si>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</si>
  <si>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</si>
  <si>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</si>
  <si>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</si>
  <si>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</si>
  <si>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</si>
  <si>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</si>
  <si>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</si>
  <si>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</si>
  <si>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</si>
  <si>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</si>
  <si>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</si>
  <si>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</si>
  <si>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</si>
  <si>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</si>
  <si>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</si>
  <si>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</si>
  <si>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</si>
  <si>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</si>
  <si>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</si>
  <si>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</si>
  <si>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</si>
  <si>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</si>
  <si>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</si>
  <si>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</si>
  <si>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</si>
  <si>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</si>
  <si>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</si>
  <si>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</si>
  <si>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</si>
  <si>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</si>
  <si>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</si>
  <si>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</si>
  <si>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</si>
  <si>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</si>
  <si>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</si>
  <si>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</si>
  <si>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</si>
  <si>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</si>
  <si>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</si>
  <si>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</si>
  <si>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</si>
  <si>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</si>
  <si>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</si>
  <si>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</si>
  <si>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</si>
  <si>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</si>
  <si>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</si>
  <si>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</si>
  <si>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</si>
  <si>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</si>
  <si>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</si>
  <si>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</si>
  <si>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</si>
  <si>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</si>
  <si>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</si>
  <si>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</si>
  <si>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</si>
  <si>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</si>
  <si>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</si>
  <si>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</si>
  <si>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</si>
  <si>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</si>
  <si>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</si>
  <si>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</si>
  <si>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</si>
  <si>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</si>
  <si>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</si>
  <si>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</si>
  <si>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</si>
  <si>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</si>
  <si>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</si>
  <si>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</si>
  <si>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</si>
  <si>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</si>
  <si>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</si>
  <si>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</si>
  <si>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</si>
  <si>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</si>
  <si>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</si>
  <si>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</si>
  <si>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</si>
  <si>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</si>
  <si>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</si>
  <si>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</si>
  <si>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</si>
  <si>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</si>
  <si>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</si>
  <si>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</si>
  <si>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</si>
  <si>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</si>
  <si>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</si>
  <si>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</si>
  <si>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</si>
  <si>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</si>
  <si>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</si>
  <si>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</si>
  <si>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</si>
  <si>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</si>
  <si>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</si>
  <si>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</si>
  <si>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</si>
  <si>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</si>
  <si>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</si>
  <si>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</si>
  <si>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</si>
  <si>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</si>
  <si>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</si>
  <si>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</si>
  <si>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</si>
  <si>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</si>
  <si>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</si>
  <si>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</si>
  <si>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</si>
  <si>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</si>
  <si>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</si>
  <si>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</si>
  <si>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</si>
  <si>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</si>
  <si>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</si>
  <si>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</si>
  <si>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</si>
  <si>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</si>
  <si>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</si>
  <si>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</si>
  <si>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</si>
  <si>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</si>
  <si>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</si>
  <si>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</si>
  <si>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</si>
  <si>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</si>
  <si>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</si>
  <si>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</si>
  <si>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</si>
  <si>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</si>
  <si>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</si>
  <si>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</si>
  <si>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</si>
  <si>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</si>
  <si>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</si>
  <si>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</si>
  <si>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</si>
  <si>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</si>
  <si>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</si>
  <si>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</si>
  <si>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</si>
  <si>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</si>
  <si>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</si>
  <si>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</si>
  <si>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</si>
  <si>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</si>
  <si>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</si>
  <si>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</si>
  <si>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</si>
  <si>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</si>
  <si>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</si>
  <si>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</si>
  <si>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</si>
  <si>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</si>
  <si>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</si>
  <si>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</si>
  <si>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</si>
  <si>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</si>
  <si>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</si>
  <si>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</si>
  <si>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</si>
  <si>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</si>
  <si>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</si>
  <si>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</si>
  <si>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</si>
  <si>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</si>
  <si>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</si>
  <si>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</si>
  <si>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</si>
  <si>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</si>
  <si>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</si>
  <si>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</si>
  <si>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</si>
  <si>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</si>
  <si>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</si>
  <si>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</si>
  <si>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</si>
  <si>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</si>
  <si>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</si>
  <si>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</si>
  <si>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</si>
  <si>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</si>
  <si>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</si>
  <si>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</si>
  <si>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</si>
  <si>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</si>
  <si>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</si>
  <si>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</si>
  <si>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</si>
  <si>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</si>
  <si>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</si>
  <si>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</si>
  <si>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</si>
  <si>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</si>
  <si>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</si>
  <si>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</si>
  <si>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</si>
  <si>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</si>
  <si>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</si>
  <si>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</si>
  <si>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</si>
  <si>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</si>
  <si>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</si>
  <si>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</si>
  <si>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</si>
  <si>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</si>
  <si>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</si>
  <si>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</si>
  <si>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</si>
  <si>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</si>
  <si>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</si>
  <si>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</si>
  <si>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</si>
  <si>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</si>
  <si>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</si>
  <si>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</si>
  <si>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</si>
  <si>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</si>
  <si>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</si>
  <si>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</si>
  <si>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</si>
  <si>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</si>
  <si>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</si>
  <si>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</si>
  <si>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</si>
  <si>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</si>
  <si>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</si>
  <si>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</si>
  <si>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</si>
  <si>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</si>
  <si>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</si>
  <si>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</si>
  <si>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</si>
  <si>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</si>
  <si>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</si>
  <si>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</si>
  <si>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</si>
  <si>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</si>
  <si>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</si>
  <si>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</si>
  <si>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</si>
  <si>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</si>
  <si>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</si>
  <si>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</si>
  <si>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</si>
  <si>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</si>
  <si>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</si>
  <si>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</si>
  <si>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</si>
  <si>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</si>
  <si>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</si>
  <si>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</si>
  <si>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</si>
  <si>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</si>
  <si>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</si>
  <si>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</si>
  <si>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</si>
  <si>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</si>
  <si>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</si>
  <si>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</si>
  <si>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</si>
  <si>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</si>
  <si>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</si>
  <si>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</si>
  <si>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</si>
  <si>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</si>
  <si>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</si>
  <si>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</si>
  <si>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</si>
  <si>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</si>
  <si>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</si>
  <si>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</si>
  <si>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</si>
  <si>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</si>
  <si>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</si>
  <si>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</si>
  <si>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</si>
  <si>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</si>
  <si>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</si>
  <si>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</si>
  <si>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</si>
  <si>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</si>
  <si>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</si>
  <si>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</si>
  <si>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</si>
  <si>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</si>
  <si>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</si>
  <si>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</si>
  <si>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</si>
  <si>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</si>
  <si>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</si>
  <si>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</si>
  <si>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</si>
  <si>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</si>
  <si>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</si>
  <si>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</si>
  <si>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</si>
  <si>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</si>
  <si>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</si>
  <si>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</si>
  <si>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</si>
  <si>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</si>
  <si>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</si>
  <si>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</si>
  <si>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</si>
  <si>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</si>
  <si>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</si>
  <si>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</si>
  <si>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</si>
  <si>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</si>
  <si>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</si>
  <si>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</si>
  <si>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</si>
  <si>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</si>
  <si>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</si>
  <si>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</si>
  <si>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</si>
  <si>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</si>
  <si>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</si>
  <si>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</si>
  <si>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</si>
  <si>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</si>
  <si>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</si>
  <si>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</si>
  <si>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</si>
  <si>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</si>
  <si>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</si>
  <si>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</si>
  <si>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</si>
  <si>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</si>
  <si>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</si>
  <si>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</si>
  <si>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</si>
  <si>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</si>
  <si>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</si>
  <si>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</si>
  <si>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</si>
  <si>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</si>
  <si>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</si>
  <si>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</si>
  <si>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</si>
  <si>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</si>
  <si>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</si>
  <si>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</si>
  <si>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</si>
  <si>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</si>
  <si>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</si>
  <si>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</si>
  <si>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</si>
  <si>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</si>
  <si>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</si>
  <si>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</si>
  <si>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</si>
  <si>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</si>
  <si>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</si>
  <si>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</si>
  <si>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</si>
  <si>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</si>
  <si>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</si>
  <si>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</si>
  <si>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</si>
  <si>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</si>
  <si>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</si>
  <si>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</si>
  <si>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</si>
  <si>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</si>
  <si>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</si>
  <si>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</si>
  <si>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</si>
  <si>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</si>
  <si>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</si>
  <si>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</si>
  <si>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</si>
  <si>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</si>
  <si>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</si>
  <si>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</si>
  <si>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</si>
  <si>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</si>
  <si>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</si>
  <si>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</si>
  <si>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</si>
  <si>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</si>
  <si>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</si>
  <si>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</si>
  <si>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</si>
  <si>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</si>
  <si>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</si>
  <si>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</si>
  <si>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</si>
  <si>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</si>
  <si>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</si>
  <si>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</si>
  <si>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</si>
  <si>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</si>
  <si>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</si>
  <si>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</si>
  <si>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</si>
  <si>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</si>
  <si>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</si>
  <si>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</si>
  <si>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</si>
  <si>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</si>
  <si>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</si>
  <si>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</si>
  <si>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</si>
  <si>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</si>
  <si>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</si>
  <si>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</si>
  <si>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</si>
  <si>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</si>
  <si>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</si>
  <si>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</si>
  <si>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</si>
  <si>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</si>
  <si>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</si>
  <si>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</si>
  <si>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</si>
  <si>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</si>
  <si>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</si>
  <si>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</si>
  <si>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</si>
  <si>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</si>
  <si>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</si>
  <si>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</si>
  <si>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</si>
  <si>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</si>
  <si>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</si>
  <si>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</si>
  <si>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</si>
  <si>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</si>
  <si>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</si>
  <si>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</si>
  <si>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</si>
  <si>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</si>
  <si>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</si>
  <si>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</si>
  <si>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</si>
  <si>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</si>
  <si>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</si>
  <si>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</si>
  <si>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</si>
  <si>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</si>
  <si>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</si>
  <si>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</si>
  <si>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</si>
  <si>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</si>
  <si>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</si>
  <si>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</si>
  <si>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</si>
  <si>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</si>
  <si>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</si>
  <si>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</si>
  <si>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</si>
  <si>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</si>
  <si>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</si>
  <si>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</si>
  <si>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</si>
  <si>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</si>
  <si>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</si>
  <si>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</si>
  <si>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</si>
  <si>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</si>
  <si>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</si>
  <si>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</si>
  <si>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</si>
  <si>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</si>
  <si>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</si>
  <si>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</si>
  <si>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</si>
  <si>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</si>
  <si>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</si>
  <si>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</si>
  <si>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</si>
  <si>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</si>
  <si>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</si>
  <si>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</si>
  <si>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</si>
  <si>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</si>
  <si>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</si>
  <si>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</si>
  <si>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</si>
  <si>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</si>
  <si>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</si>
  <si>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</si>
  <si>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</si>
  <si>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</si>
  <si>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</si>
  <si>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</si>
  <si>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</si>
  <si>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</si>
  <si>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</si>
  <si>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</si>
  <si>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</si>
  <si>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</si>
  <si>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</si>
  <si>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</si>
  <si>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</si>
  <si>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</si>
  <si>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</si>
  <si>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</si>
  <si>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</si>
  <si>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</si>
  <si>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</si>
  <si>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</si>
  <si>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</si>
  <si>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</si>
  <si>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</si>
  <si>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</si>
  <si>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</si>
  <si>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</si>
  <si>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</si>
  <si>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</si>
  <si>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</si>
  <si>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</si>
  <si>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</si>
  <si>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</si>
  <si>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</si>
  <si>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</si>
  <si>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</si>
  <si>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</si>
  <si>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</si>
  <si>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</si>
  <si>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</si>
  <si>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</si>
  <si>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</si>
  <si>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</si>
  <si>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</si>
  <si>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</si>
  <si>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</si>
  <si>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</si>
  <si>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</si>
  <si>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</si>
  <si>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</si>
  <si>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</si>
  <si>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</si>
  <si>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</si>
  <si>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</si>
  <si>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</si>
  <si>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</si>
  <si>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</si>
  <si>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</si>
  <si>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</si>
  <si>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</si>
  <si>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</si>
  <si>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</si>
  <si>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</si>
  <si>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</si>
  <si>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</si>
  <si>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</si>
  <si>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</si>
  <si>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</si>
  <si>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</si>
  <si>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</si>
  <si>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</si>
  <si>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</si>
  <si>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</si>
  <si>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</si>
  <si>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</si>
  <si>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</si>
  <si>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</si>
  <si>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</si>
  <si>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</si>
  <si>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</si>
  <si>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</si>
  <si>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</si>
  <si>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</si>
  <si>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</si>
  <si>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</si>
  <si>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</si>
  <si>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</si>
  <si>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</si>
  <si>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</si>
  <si>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</si>
  <si>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</si>
  <si>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</si>
  <si>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</si>
  <si>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</si>
  <si>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</si>
  <si>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</si>
  <si>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</si>
  <si>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</si>
  <si>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</si>
  <si>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</si>
  <si>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</si>
  <si>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</si>
  <si>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</si>
  <si>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</si>
  <si>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</si>
  <si>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</si>
  <si>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</si>
  <si>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</si>
  <si>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</si>
  <si>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</si>
  <si>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</si>
  <si>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</si>
  <si>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</si>
  <si>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</si>
  <si>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</si>
  <si>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</si>
  <si>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</si>
  <si>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</si>
  <si>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</si>
  <si>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</si>
  <si>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</si>
  <si>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</si>
  <si>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</si>
  <si>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</si>
  <si>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</si>
  <si>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</si>
  <si>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</si>
  <si>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</si>
  <si>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</si>
  <si>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</si>
  <si>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</si>
  <si>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</si>
  <si>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</si>
  <si>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</si>
  <si>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</si>
  <si>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</si>
  <si>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</si>
  <si>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</si>
  <si>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</si>
  <si>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</si>
  <si>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</si>
  <si>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</si>
  <si>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</si>
  <si>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</si>
  <si>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</si>
  <si>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</si>
  <si>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</si>
  <si>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</si>
  <si>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</si>
  <si>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</si>
  <si>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</si>
  <si>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</si>
  <si>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</si>
  <si>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</si>
  <si>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</si>
  <si>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</si>
  <si>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</si>
  <si>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</si>
  <si>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</si>
  <si>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</si>
  <si>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</si>
  <si>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</si>
  <si>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</si>
  <si>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</si>
  <si>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</si>
  <si>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</si>
  <si>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</si>
  <si>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</si>
  <si>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</si>
  <si>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</si>
  <si>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</si>
  <si>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</si>
  <si>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</si>
  <si>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</si>
  <si>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</si>
  <si>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</si>
  <si>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</si>
  <si>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</si>
  <si>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</si>
  <si>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</si>
  <si>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</si>
  <si>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</si>
  <si>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</si>
  <si>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</si>
  <si>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</si>
  <si>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</si>
  <si>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</si>
  <si>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</si>
  <si>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</si>
  <si>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</si>
  <si>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</si>
  <si>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</si>
  <si>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</si>
  <si>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</si>
  <si>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</si>
  <si>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</si>
  <si>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</si>
  <si>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</si>
  <si>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</si>
  <si>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</si>
  <si>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</si>
  <si>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</si>
  <si>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</si>
  <si>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</si>
  <si>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</si>
  <si>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</si>
  <si>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</si>
  <si>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</si>
  <si>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</si>
  <si>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</si>
  <si>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</si>
  <si>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</si>
  <si>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</si>
  <si>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</si>
  <si>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</si>
  <si>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</si>
  <si>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</si>
  <si>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</si>
  <si>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</si>
  <si>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</si>
  <si>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</si>
  <si>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</si>
  <si>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</si>
  <si>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</si>
  <si>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</si>
  <si>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</si>
  <si>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</si>
  <si>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</si>
  <si>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</si>
  <si>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</si>
  <si>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</si>
  <si>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</si>
  <si>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</si>
  <si>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</si>
  <si>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</si>
  <si>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</si>
  <si>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</si>
  <si>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</si>
  <si>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</si>
  <si>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</si>
  <si>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</si>
  <si>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</si>
  <si>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</si>
  <si>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</si>
  <si>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</si>
  <si>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</si>
  <si>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</si>
  <si>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</si>
  <si>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</si>
  <si>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</si>
  <si>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</si>
  <si>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</si>
  <si>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</si>
  <si>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</si>
  <si>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</si>
  <si>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</si>
  <si>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</si>
  <si>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</si>
  <si>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</si>
  <si>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</si>
  <si>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</si>
  <si>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</si>
  <si>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</si>
  <si>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</si>
  <si>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</si>
  <si>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</si>
  <si>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</si>
  <si>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</si>
  <si>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</si>
  <si>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</si>
  <si>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</si>
  <si>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</si>
  <si>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</si>
  <si>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</si>
  <si>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</si>
  <si>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</si>
  <si>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</si>
  <si>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</si>
  <si>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</si>
  <si>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</si>
  <si>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</si>
  <si>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</si>
  <si>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</si>
  <si>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</si>
  <si>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</si>
  <si>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</si>
  <si>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</si>
  <si>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</si>
  <si>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</si>
  <si>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</si>
  <si>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</si>
  <si>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</si>
  <si>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</si>
  <si>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</si>
  <si>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</si>
  <si>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</si>
  <si>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</si>
  <si>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</si>
  <si>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</si>
  <si>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</si>
  <si>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</si>
  <si>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</si>
  <si>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</si>
  <si>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</si>
  <si>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</si>
  <si>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</si>
  <si>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</si>
  <si>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</si>
  <si>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</si>
  <si>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</si>
  <si>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</si>
  <si>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</si>
  <si>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</si>
  <si>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</si>
  <si>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</si>
  <si>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</si>
  <si>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</si>
  <si>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</si>
  <si>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</si>
  <si>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</si>
  <si>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</si>
  <si>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</si>
  <si>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</si>
  <si>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</si>
  <si>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</si>
  <si>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</si>
  <si>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</si>
  <si>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</si>
  <si>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</si>
  <si>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</si>
  <si>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</si>
  <si>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</si>
  <si>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</si>
  <si>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</si>
  <si>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</si>
  <si>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</si>
  <si>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</si>
  <si>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</si>
  <si>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</si>
  <si>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</si>
  <si>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</si>
  <si>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</si>
  <si>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</si>
  <si>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</si>
  <si>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</si>
  <si>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</si>
  <si>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</si>
  <si>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</si>
  <si>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</si>
  <si>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</si>
  <si>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</si>
  <si>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</si>
  <si>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</si>
  <si>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</si>
  <si>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</si>
  <si>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</si>
  <si>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</si>
  <si>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</si>
  <si>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</si>
  <si>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</si>
  <si>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</si>
  <si>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</si>
  <si>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</si>
  <si>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</si>
  <si>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</si>
  <si>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</si>
  <si>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</si>
  <si>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</si>
  <si>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</si>
  <si>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</si>
  <si>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</si>
  <si>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</si>
  <si>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</si>
  <si>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</si>
  <si>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</si>
  <si>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</si>
  <si>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</si>
  <si>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</si>
  <si>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</si>
  <si>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</si>
  <si>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</si>
  <si>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</si>
  <si>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</si>
  <si>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</si>
  <si>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</si>
  <si>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</si>
  <si>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</si>
  <si>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</si>
  <si>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</si>
  <si>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</si>
  <si>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</si>
  <si>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</si>
  <si>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</si>
  <si>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</si>
  <si>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</si>
  <si>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</si>
  <si>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</si>
  <si>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</si>
  <si>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</si>
  <si>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</si>
  <si>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</si>
  <si>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</si>
  <si>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</si>
  <si>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</si>
  <si>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</si>
  <si>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</si>
  <si>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</si>
  <si>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</si>
  <si>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</si>
  <si>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</si>
  <si>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</si>
  <si>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</si>
  <si>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</si>
  <si>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</si>
  <si>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</si>
  <si>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</si>
  <si>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</si>
  <si>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</si>
  <si>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</si>
  <si>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</si>
  <si>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</si>
  <si>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</si>
  <si>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</si>
  <si>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</si>
  <si>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</si>
  <si>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</si>
  <si>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</si>
  <si>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</si>
  <si>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</si>
  <si>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</si>
  <si>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</si>
  <si>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</si>
  <si>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</si>
  <si>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</si>
  <si>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</si>
  <si>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</si>
  <si>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</si>
  <si>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</si>
  <si>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</si>
  <si>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</si>
  <si>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</si>
  <si>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</si>
  <si>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</si>
  <si>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</si>
  <si>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</si>
  <si>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</si>
  <si>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</si>
  <si>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</si>
  <si>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</si>
  <si>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</si>
  <si>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</si>
  <si>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</si>
  <si>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</si>
  <si>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</si>
  <si>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</si>
  <si>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</si>
  <si>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</si>
  <si>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</si>
  <si>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</si>
  <si>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</si>
  <si>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</si>
  <si>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</si>
  <si>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</si>
  <si>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</si>
  <si>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</si>
  <si>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</si>
  <si>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</si>
  <si>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</si>
  <si>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</si>
  <si>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</si>
  <si>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</si>
  <si>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</si>
  <si>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</si>
  <si>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</si>
  <si>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</si>
  <si>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</si>
  <si>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</si>
  <si>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</si>
  <si>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</si>
  <si>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</si>
  <si>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</si>
  <si>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</si>
  <si>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</si>
  <si>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</si>
  <si>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</si>
  <si>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</si>
  <si>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</si>
  <si>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</si>
  <si>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</si>
  <si>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</si>
  <si>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</si>
  <si>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</si>
  <si>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</si>
  <si>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</si>
  <si>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</si>
  <si>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</si>
  <si>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</si>
  <si>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</si>
  <si>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</si>
  <si>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</si>
  <si>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</si>
  <si>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</si>
  <si>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</si>
  <si>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</si>
  <si>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</si>
  <si>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</si>
  <si>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</si>
  <si>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</si>
  <si>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</si>
  <si>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</si>
  <si>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</si>
  <si>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</si>
  <si>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</si>
  <si>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</si>
  <si>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</si>
  <si>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</si>
  <si>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</si>
  <si>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</si>
  <si>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</si>
  <si>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</si>
  <si>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</si>
  <si>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</si>
  <si>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</si>
  <si>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</si>
  <si>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</si>
  <si>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</si>
  <si>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</si>
  <si>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</si>
  <si>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</si>
  <si>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</si>
  <si>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</si>
  <si>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</si>
  <si>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</si>
  <si>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</si>
  <si>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</si>
  <si>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</si>
  <si>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</si>
  <si>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</si>
  <si>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</si>
  <si>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</si>
  <si>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</si>
  <si>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</si>
  <si>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</si>
  <si>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</si>
  <si>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</si>
  <si>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</si>
  <si>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</si>
  <si>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</si>
  <si>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</si>
  <si>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</si>
  <si>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</si>
  <si>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</si>
  <si>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</si>
  <si>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</si>
  <si>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</si>
  <si>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</si>
  <si>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</si>
  <si>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</si>
  <si>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</si>
  <si>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</si>
  <si>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</si>
  <si>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</si>
  <si>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</si>
  <si>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</si>
  <si>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</si>
  <si>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</si>
  <si>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</si>
  <si>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</si>
  <si>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</si>
  <si>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</si>
  <si>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</si>
  <si>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</si>
  <si>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</si>
  <si>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</si>
  <si>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</si>
  <si>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</si>
  <si>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</si>
  <si>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</si>
  <si>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</si>
  <si>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</si>
  <si>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</si>
  <si>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</si>
  <si>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</si>
  <si>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</si>
  <si>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</si>
  <si>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</si>
  <si>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</si>
  <si>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</si>
  <si>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</si>
  <si>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</si>
  <si>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</si>
  <si>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</si>
  <si>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</si>
  <si>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</si>
  <si>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</si>
  <si>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</si>
  <si>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</si>
  <si>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</si>
  <si>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</si>
  <si>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</si>
  <si>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</si>
  <si>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</si>
  <si>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</si>
  <si>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</si>
  <si>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</si>
  <si>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</si>
  <si>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</si>
  <si>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</si>
  <si>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</si>
  <si>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</si>
  <si>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</si>
  <si>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</si>
  <si>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</si>
  <si>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</si>
  <si>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</si>
  <si>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</si>
  <si>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</si>
  <si>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</si>
  <si>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</si>
  <si>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</si>
  <si>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</si>
  <si>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</si>
  <si>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</si>
  <si>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</si>
  <si>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</si>
  <si>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</si>
  <si>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</si>
  <si>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</si>
  <si>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</si>
  <si>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</si>
  <si>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</si>
  <si>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</si>
  <si>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</si>
  <si>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</si>
  <si>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</si>
  <si>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</si>
  <si>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</si>
  <si>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</si>
  <si>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</si>
  <si>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</si>
  <si>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</si>
  <si>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</si>
  <si>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</si>
  <si>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</si>
  <si>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</si>
  <si>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</si>
  <si>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</si>
  <si>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</si>
  <si>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</si>
  <si>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</si>
  <si>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</si>
  <si>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</si>
  <si>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</si>
  <si>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</si>
  <si>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</si>
  <si>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</si>
  <si>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</si>
  <si>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</si>
  <si>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</si>
  <si>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</si>
  <si>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</si>
  <si>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</si>
  <si>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</si>
  <si>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</si>
  <si>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</si>
  <si>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</si>
  <si>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</si>
  <si>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</si>
  <si>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</si>
  <si>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</si>
  <si>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</si>
  <si>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</si>
  <si>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</si>
  <si>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</si>
  <si>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</si>
  <si>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</si>
  <si>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</si>
  <si>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</si>
  <si>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</si>
  <si>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</si>
  <si>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</si>
  <si>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</si>
  <si>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</si>
  <si>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</si>
  <si>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</si>
  <si>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</si>
  <si>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</si>
  <si>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</si>
  <si>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</si>
  <si>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</si>
  <si>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</si>
  <si>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</si>
  <si>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</si>
  <si>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</si>
  <si>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</si>
  <si>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</si>
  <si>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</si>
  <si>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</si>
  <si>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</si>
  <si>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</si>
  <si>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</si>
  <si>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</si>
  <si>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</si>
  <si>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</si>
  <si>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</si>
  <si>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</si>
  <si>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</si>
  <si>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</si>
  <si>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</si>
  <si>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</si>
  <si>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</si>
  <si>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</si>
  <si>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</si>
  <si>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</si>
  <si>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</si>
  <si>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</si>
  <si>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</si>
  <si>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</si>
  <si>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</si>
  <si>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</si>
  <si>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</si>
  <si>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</si>
  <si>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</si>
  <si>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</si>
  <si>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</si>
  <si>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</si>
  <si>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</si>
  <si>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</si>
  <si>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</si>
  <si>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</si>
  <si>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</si>
  <si>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</si>
  <si>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</si>
  <si>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</si>
  <si>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</si>
  <si>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</si>
  <si>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</si>
  <si>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</si>
  <si>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</si>
  <si>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</si>
  <si>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</si>
  <si>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</si>
  <si>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</si>
  <si>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</si>
  <si>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</si>
  <si>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</si>
  <si>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</si>
  <si>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</si>
  <si>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</si>
  <si>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</si>
  <si>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</si>
  <si>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</si>
  <si>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</si>
  <si>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</si>
  <si>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</si>
  <si>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</si>
  <si>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</si>
  <si>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</si>
  <si>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</si>
  <si>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</si>
  <si>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</si>
  <si>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</si>
  <si>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</si>
  <si>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</si>
  <si>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</si>
  <si>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</si>
  <si>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</si>
  <si>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</si>
  <si>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</si>
  <si>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</si>
  <si>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</si>
  <si>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</si>
  <si>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</si>
  <si>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</si>
  <si>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</si>
  <si>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</si>
  <si>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</si>
  <si>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</si>
  <si>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</si>
  <si>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</si>
  <si>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</si>
  <si>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</si>
  <si>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</si>
  <si>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</si>
  <si>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</si>
  <si>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</si>
  <si>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</si>
  <si>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</si>
  <si>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</si>
  <si>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</si>
  <si>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</si>
  <si>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</si>
  <si>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</si>
  <si>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</si>
  <si>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</si>
  <si>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</si>
  <si>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</si>
  <si>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</si>
  <si>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</si>
  <si>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</si>
  <si>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</si>
  <si>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</si>
  <si>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</si>
  <si>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</si>
  <si>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</si>
  <si>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</si>
  <si>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</si>
  <si>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</si>
  <si>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</si>
  <si>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</si>
  <si>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</si>
  <si>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</si>
  <si>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</si>
  <si>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</si>
  <si>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</si>
  <si>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</si>
  <si>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</si>
  <si>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</si>
  <si>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</si>
  <si>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</si>
  <si>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</si>
  <si>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</si>
  <si>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</si>
  <si>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</si>
  <si>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</si>
  <si>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</si>
  <si>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</si>
  <si>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</si>
  <si>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</si>
  <si>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</si>
  <si>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</si>
  <si>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</si>
  <si>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</si>
  <si>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</si>
  <si>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</si>
  <si>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</si>
  <si>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</si>
  <si>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</si>
  <si>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</si>
  <si>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</si>
  <si>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</si>
  <si>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</si>
  <si>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</si>
  <si>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</si>
  <si>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</si>
  <si>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</si>
  <si>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</si>
  <si>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</si>
  <si>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</si>
  <si>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</si>
  <si>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</si>
  <si>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</si>
  <si>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</si>
  <si>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</si>
  <si>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</si>
  <si>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</si>
  <si>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</si>
  <si>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</si>
  <si>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</si>
  <si>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</si>
  <si>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</si>
  <si>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</si>
  <si>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</si>
  <si>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</si>
  <si>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</si>
  <si>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</si>
  <si>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</si>
  <si>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</si>
  <si>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</si>
  <si>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</si>
  <si>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</si>
  <si>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</si>
  <si>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</si>
  <si>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</si>
  <si>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</si>
  <si>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</si>
  <si>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</si>
  <si>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</si>
  <si>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</si>
  <si>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</si>
  <si>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</si>
  <si>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</si>
  <si>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</si>
  <si>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</si>
  <si>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</si>
  <si>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</si>
  <si>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</si>
  <si>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</si>
  <si>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</si>
  <si>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</si>
  <si>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</si>
  <si>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</si>
  <si>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</si>
  <si>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</si>
  <si>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</si>
  <si>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</si>
  <si>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</si>
  <si>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</si>
  <si>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</si>
  <si>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</si>
  <si>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</si>
  <si>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</si>
  <si>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</si>
  <si>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</si>
  <si>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</si>
  <si>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</si>
  <si>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</si>
  <si>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</si>
  <si>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</si>
  <si>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</si>
  <si>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</si>
  <si>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</si>
  <si>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</si>
  <si>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</si>
  <si>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</si>
  <si>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</si>
  <si>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</si>
  <si>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</si>
  <si>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</si>
  <si>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</si>
  <si>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</si>
  <si>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</si>
  <si>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</si>
  <si>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</si>
  <si>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</si>
  <si>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</si>
  <si>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</si>
  <si>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</si>
  <si>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</si>
  <si>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</si>
  <si>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</si>
  <si>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</si>
  <si>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</si>
  <si>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</si>
  <si>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</si>
  <si>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</si>
  <si>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</si>
  <si>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</si>
  <si>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</si>
  <si>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</si>
  <si>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</si>
  <si>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</si>
  <si>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</si>
  <si>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</si>
  <si>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</si>
  <si>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</si>
  <si>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</si>
  <si>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</si>
  <si>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</si>
  <si>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</si>
  <si>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</si>
  <si>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</si>
  <si>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</si>
  <si>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</si>
  <si>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</si>
  <si>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</si>
  <si>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</si>
  <si>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</si>
  <si>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</si>
  <si>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</si>
  <si>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</si>
  <si>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</si>
  <si>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</si>
  <si>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</si>
  <si>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</si>
  <si>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</si>
  <si>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</si>
  <si>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</si>
  <si>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</si>
  <si>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</si>
  <si>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</si>
  <si>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</si>
  <si>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</si>
  <si>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</si>
  <si>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</si>
  <si>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</si>
  <si>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</si>
  <si>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</si>
  <si>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</si>
  <si>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</si>
  <si>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</si>
  <si>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</si>
  <si>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</si>
  <si>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</si>
  <si>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</si>
  <si>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</si>
  <si>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</si>
  <si>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</si>
  <si>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</si>
  <si>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</si>
  <si>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</si>
  <si>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</si>
  <si>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</si>
  <si>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</si>
  <si>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</si>
  <si>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</si>
  <si>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</si>
  <si>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</si>
  <si>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</si>
  <si>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</si>
  <si>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</si>
  <si>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</si>
  <si>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</si>
  <si>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</si>
  <si>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</si>
  <si>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</si>
  <si>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</si>
  <si>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</si>
  <si>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</si>
  <si>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</si>
  <si>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</si>
  <si>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</si>
  <si>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</si>
  <si>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</si>
  <si>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</si>
  <si>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</si>
  <si>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</si>
  <si>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</si>
  <si>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</si>
  <si>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</si>
  <si>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</si>
  <si>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</si>
  <si>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</si>
  <si>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</si>
  <si>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</si>
  <si>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</si>
  <si>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</si>
  <si>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</si>
  <si>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</si>
  <si>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</si>
  <si>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</si>
  <si>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</si>
  <si>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</si>
  <si>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</si>
  <si>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</si>
  <si>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</si>
  <si>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</si>
  <si>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</si>
  <si>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</si>
  <si>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</si>
  <si>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</si>
  <si>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</si>
  <si>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</si>
  <si>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</si>
  <si>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</si>
  <si>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</si>
  <si>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</si>
  <si>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</si>
  <si>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</si>
  <si>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</si>
  <si>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</si>
  <si>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</si>
  <si>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</si>
  <si>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</si>
  <si>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</si>
  <si>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</si>
  <si>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</si>
  <si>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</si>
  <si>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</si>
  <si>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</si>
  <si>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</si>
  <si>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</si>
  <si>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</si>
  <si>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</si>
  <si>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</si>
  <si>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</si>
  <si>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</si>
  <si>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</si>
  <si>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</si>
  <si>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</si>
  <si>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</si>
  <si>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</si>
  <si>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</si>
  <si>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</si>
  <si>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</si>
  <si>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</si>
  <si>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</si>
  <si>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</si>
  <si>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</si>
  <si>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</si>
  <si>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</si>
  <si>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</si>
  <si>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</si>
  <si>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</si>
  <si>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</si>
  <si>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</si>
  <si>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</si>
  <si>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</si>
  <si>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</si>
  <si>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</si>
  <si>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</si>
  <si>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</si>
  <si>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</si>
  <si>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</si>
  <si>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</si>
  <si>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</si>
  <si>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</si>
  <si>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</si>
  <si>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</si>
  <si>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</si>
  <si>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</si>
  <si>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</si>
  <si>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</si>
  <si>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</si>
  <si>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</si>
  <si>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</si>
  <si>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</si>
  <si>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</si>
  <si>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</si>
  <si>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</si>
  <si>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</si>
  <si>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</si>
  <si>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</si>
  <si>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</si>
  <si>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</si>
  <si>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</si>
  <si>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</si>
  <si>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</si>
  <si>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</si>
  <si>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</si>
  <si>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</si>
  <si>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</si>
  <si>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</si>
  <si>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</si>
  <si>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</si>
  <si>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</si>
  <si>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</si>
  <si>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</si>
  <si>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</si>
  <si>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</si>
  <si>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</si>
  <si>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</si>
  <si>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</si>
  <si>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</si>
  <si>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</si>
  <si>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</si>
  <si>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</si>
  <si>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</si>
  <si>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</si>
  <si>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</si>
  <si>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</si>
  <si>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</si>
  <si>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</si>
  <si>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</si>
  <si>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</si>
  <si>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</si>
  <si>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</si>
  <si>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</si>
  <si>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</si>
  <si>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</si>
  <si>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</si>
  <si>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</si>
  <si>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</si>
  <si>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</si>
  <si>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</si>
  <si>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</si>
  <si>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</si>
  <si>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</si>
  <si>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</si>
  <si>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</si>
  <si>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</si>
  <si>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</si>
  <si>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</si>
  <si>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</si>
  <si>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</si>
  <si>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</si>
  <si>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</si>
  <si>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</si>
  <si>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</si>
  <si>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</si>
  <si>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</si>
  <si>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</si>
  <si>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</si>
  <si>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</si>
  <si>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</si>
  <si>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</si>
  <si>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</si>
  <si>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</si>
  <si>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</si>
  <si>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</si>
  <si>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</si>
  <si>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</si>
  <si>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</si>
  <si>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</si>
  <si>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</si>
  <si>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</si>
  <si>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</si>
  <si>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</si>
  <si>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</si>
  <si>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</si>
  <si>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</si>
  <si>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</si>
  <si>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</si>
  <si>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</si>
  <si>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</si>
  <si>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</si>
  <si>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</si>
  <si>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</si>
  <si>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</si>
  <si>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</si>
  <si>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</si>
  <si>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</si>
  <si>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</si>
  <si>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</si>
  <si>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</si>
  <si>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</si>
  <si>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</si>
  <si>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</si>
  <si>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</si>
  <si>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</si>
  <si>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</si>
  <si>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</si>
  <si>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</si>
  <si>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</si>
  <si>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</si>
  <si>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</si>
  <si>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</si>
  <si>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</si>
  <si>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</si>
  <si>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</si>
  <si>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</si>
  <si>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</si>
  <si>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</si>
  <si>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</si>
  <si>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</si>
  <si>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</si>
  <si>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</si>
  <si>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</si>
  <si>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</si>
  <si>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</si>
  <si>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</si>
  <si>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</si>
  <si>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</si>
  <si>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</si>
  <si>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</si>
  <si>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</si>
  <si>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</si>
  <si>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</si>
  <si>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</si>
  <si>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</si>
  <si>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</si>
  <si>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</si>
  <si>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</si>
  <si>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</si>
  <si>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</si>
  <si>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</si>
  <si>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</si>
  <si>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</si>
  <si>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</si>
  <si>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</si>
  <si>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</si>
  <si>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</si>
  <si>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</si>
  <si>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</si>
  <si>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</si>
  <si>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</si>
  <si>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</si>
  <si>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</si>
  <si>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</si>
  <si>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</si>
  <si>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</si>
  <si>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</si>
  <si>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</si>
  <si>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</si>
  <si>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</si>
  <si>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</si>
  <si>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</si>
  <si>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</si>
  <si>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</si>
  <si>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</si>
  <si>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</si>
  <si>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</si>
  <si>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</si>
  <si>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</si>
  <si>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</si>
  <si>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</si>
  <si>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</si>
  <si>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</si>
  <si>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</si>
  <si>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</si>
  <si>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</si>
  <si>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</si>
  <si>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</si>
  <si>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</si>
  <si>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</si>
  <si>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</si>
  <si>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</si>
  <si>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</si>
  <si>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</si>
  <si>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</si>
  <si>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</si>
  <si>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</si>
  <si>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</si>
  <si>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</si>
  <si>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</si>
  <si>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</si>
  <si>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</si>
  <si>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</si>
  <si>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</si>
  <si>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</si>
  <si>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</si>
  <si>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</si>
  <si>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</si>
  <si>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</si>
  <si>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</si>
  <si>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</si>
  <si>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</si>
  <si>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</si>
  <si>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</si>
  <si>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</si>
  <si>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</si>
  <si>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</si>
  <si>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</si>
  <si>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</si>
  <si>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</si>
  <si>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</si>
  <si>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</si>
  <si>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</si>
  <si>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</si>
  <si>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</si>
  <si>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</si>
  <si>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</si>
  <si>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</si>
  <si>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</si>
  <si>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</si>
  <si>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</si>
  <si>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</si>
  <si>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</si>
  <si>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</si>
  <si>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</si>
  <si>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</si>
  <si>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</si>
  <si>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</si>
  <si>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</si>
  <si>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</si>
  <si>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</si>
  <si>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</si>
  <si>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</si>
  <si>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</si>
  <si>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</si>
  <si>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</si>
  <si>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</si>
  <si>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</si>
  <si>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</si>
  <si>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</si>
  <si>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</si>
  <si>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</si>
  <si>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</si>
  <si>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</si>
  <si>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</si>
  <si>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</si>
  <si>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</si>
  <si>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</si>
  <si>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</si>
  <si>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</si>
  <si>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</si>
  <si>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</si>
  <si>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</si>
  <si>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</si>
  <si>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</si>
  <si>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</si>
  <si>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</si>
  <si>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</si>
  <si>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</si>
  <si>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</si>
  <si>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</si>
  <si>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</si>
  <si>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</si>
  <si>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</si>
  <si>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</si>
  <si>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</si>
  <si>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</si>
  <si>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</si>
  <si>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</si>
  <si>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</si>
  <si>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</si>
  <si>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</si>
  <si>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</si>
  <si>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</si>
  <si>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</si>
  <si>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</si>
  <si>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</si>
  <si>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</si>
  <si>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</si>
  <si>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</si>
  <si>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</si>
  <si>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</si>
  <si>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</si>
  <si>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</si>
  <si>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</si>
  <si>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</si>
  <si>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</si>
  <si>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</si>
  <si>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</si>
  <si>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</si>
  <si>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</si>
  <si>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</si>
  <si>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</si>
  <si>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</si>
  <si>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</si>
  <si>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</si>
  <si>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</si>
  <si>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</si>
  <si>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</si>
  <si>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</si>
  <si>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</si>
  <si>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</si>
  <si>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</si>
  <si>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</si>
  <si>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</si>
  <si>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</si>
  <si>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</si>
  <si>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</si>
  <si>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</si>
  <si>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</si>
  <si>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</si>
  <si>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</si>
  <si>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</si>
  <si>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</si>
  <si>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</si>
  <si>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</si>
  <si>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</si>
  <si>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</si>
  <si>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</si>
  <si>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</si>
  <si>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</si>
  <si>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</si>
  <si>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</si>
  <si>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</si>
  <si>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</si>
  <si>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</si>
  <si>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</si>
  <si>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</si>
  <si>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</si>
  <si>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</si>
  <si>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</si>
  <si>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</si>
  <si>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</si>
  <si>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</si>
  <si>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</si>
  <si>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</si>
  <si>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</si>
  <si>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</si>
  <si>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</si>
  <si>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</si>
  <si>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</si>
  <si>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</si>
  <si>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</si>
  <si>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</si>
  <si>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</si>
  <si>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</si>
  <si>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</si>
  <si>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</si>
  <si>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</si>
  <si>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</si>
  <si>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</si>
  <si>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</si>
  <si>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</si>
  <si>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</si>
  <si>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</si>
  <si>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</si>
  <si>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</si>
  <si>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</si>
  <si>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</si>
  <si>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</si>
  <si>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</si>
  <si>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</si>
  <si>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</si>
  <si>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</si>
  <si>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</si>
  <si>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</si>
  <si>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</si>
  <si>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</si>
  <si>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</si>
  <si>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</si>
  <si>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</si>
  <si>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</si>
  <si>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</si>
  <si>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</si>
  <si>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</si>
  <si>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</si>
  <si>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</si>
  <si>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</si>
  <si>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</si>
  <si>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</si>
  <si>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</si>
  <si>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</si>
  <si>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</si>
  <si>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</si>
  <si>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</si>
  <si>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</si>
  <si>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</si>
  <si>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</si>
  <si>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</si>
  <si>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</si>
  <si>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</si>
  <si>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</si>
  <si>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</si>
  <si>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</si>
  <si>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</si>
  <si>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</si>
  <si>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</si>
  <si>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</si>
  <si>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</si>
  <si>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</si>
  <si>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</si>
  <si>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</si>
  <si>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</si>
  <si>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</si>
  <si>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</si>
  <si>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</si>
  <si>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</si>
  <si>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</si>
  <si>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</si>
  <si>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</si>
  <si>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</si>
  <si>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</si>
  <si>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</si>
  <si>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</si>
  <si>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</si>
  <si>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</si>
  <si>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</si>
  <si>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</si>
  <si>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</si>
  <si>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</si>
  <si>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</si>
  <si>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</si>
  <si>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</si>
  <si>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</si>
  <si>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</si>
  <si>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</si>
  <si>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</si>
  <si>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</si>
  <si>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</si>
  <si>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</si>
  <si>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</si>
  <si>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</si>
  <si>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</si>
  <si>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</si>
  <si>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</si>
  <si>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</si>
  <si>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</si>
  <si>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</si>
  <si>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</si>
  <si>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</si>
  <si>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</si>
  <si>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</si>
  <si>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</si>
  <si>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</si>
  <si>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</si>
  <si>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</si>
  <si>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</si>
  <si>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</si>
  <si>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</si>
  <si>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</si>
  <si>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</si>
  <si>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</si>
  <si>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</si>
  <si>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</si>
  <si>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</si>
  <si>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</si>
  <si>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</si>
  <si>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</si>
  <si>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</si>
  <si>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</si>
  <si>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</si>
  <si>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</si>
  <si>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</si>
  <si>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</si>
  <si>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</si>
  <si>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</si>
  <si>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</si>
  <si>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</si>
  <si>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</si>
  <si>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</si>
  <si>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</si>
  <si>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</si>
  <si>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</si>
  <si>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</si>
  <si>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</si>
  <si>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</si>
  <si>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</si>
  <si>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</si>
  <si>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</si>
  <si>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</si>
  <si>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</si>
  <si>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</si>
  <si>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</si>
  <si>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</si>
  <si>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</si>
  <si>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</si>
  <si>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</si>
  <si>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</si>
  <si>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</si>
  <si>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</si>
  <si>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</si>
  <si>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</si>
  <si>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</si>
  <si>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</si>
  <si>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</si>
  <si>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</si>
  <si>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</si>
  <si>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</si>
  <si>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</si>
  <si>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</si>
  <si>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</si>
  <si>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</si>
  <si>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</si>
  <si>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</si>
  <si>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</si>
  <si>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</si>
  <si>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</si>
  <si>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</si>
  <si>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</si>
  <si>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</si>
  <si>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</si>
  <si>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</si>
  <si>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</si>
  <si>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</si>
  <si>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</si>
  <si>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</si>
  <si>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</si>
  <si>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</si>
  <si>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</si>
  <si>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</si>
  <si>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</si>
  <si>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</si>
  <si>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</si>
  <si>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</si>
  <si>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</si>
  <si>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</si>
  <si>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</si>
  <si>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</si>
  <si>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</si>
  <si>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</si>
  <si>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</si>
  <si>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</si>
  <si>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</si>
  <si>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</si>
  <si>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</si>
  <si>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</si>
  <si>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</si>
  <si>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</si>
  <si>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</si>
  <si>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</si>
  <si>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</si>
  <si>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</si>
  <si>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</si>
  <si>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</si>
  <si>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</si>
  <si>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</si>
  <si>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</si>
  <si>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</si>
  <si>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</si>
  <si>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</si>
  <si>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</si>
  <si>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</si>
  <si>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</si>
  <si>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</si>
  <si>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</si>
  <si>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</si>
  <si>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</si>
  <si>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</si>
  <si>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</si>
  <si>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</si>
  <si>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</si>
  <si>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</si>
  <si>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</si>
  <si>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</si>
  <si>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</si>
  <si>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</si>
  <si>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</si>
  <si>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</si>
  <si>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</si>
  <si>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</si>
  <si>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</si>
  <si>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</si>
  <si>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</si>
  <si>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</si>
  <si>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</si>
  <si>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</si>
  <si>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</si>
  <si>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</si>
  <si>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</si>
  <si>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</si>
  <si>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</si>
  <si>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</si>
  <si>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</si>
  <si>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</si>
  <si>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</si>
  <si>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</si>
  <si>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</si>
  <si>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</si>
  <si>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</si>
  <si>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</si>
  <si>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</si>
  <si>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</si>
  <si>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</si>
  <si>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</si>
  <si>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</si>
  <si>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</si>
  <si>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</si>
  <si>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</si>
  <si>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</si>
  <si>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</si>
  <si>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</si>
  <si>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</si>
  <si>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</si>
  <si>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</si>
  <si>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</si>
  <si>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</si>
  <si>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</si>
  <si>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</si>
  <si>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</si>
  <si>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</si>
  <si>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</si>
  <si>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</si>
  <si>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</si>
  <si>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</si>
  <si>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</si>
  <si>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</si>
  <si>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</si>
  <si>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</si>
  <si>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</si>
  <si>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</si>
  <si>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</si>
  <si>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</si>
  <si>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</si>
  <si>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</si>
  <si>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</si>
  <si>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</si>
  <si>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</si>
  <si>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</si>
  <si>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</si>
  <si>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</si>
  <si>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</si>
  <si>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</si>
  <si>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</si>
  <si>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</si>
  <si>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</si>
  <si>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</si>
  <si>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</si>
  <si>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</si>
  <si>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</si>
  <si>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</si>
  <si>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</si>
  <si>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</si>
  <si>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</si>
  <si>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</si>
  <si>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</si>
  <si>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</si>
  <si>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</si>
  <si>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</si>
  <si>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</si>
  <si>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</si>
  <si>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</si>
  <si>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</si>
  <si>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</si>
  <si>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</si>
  <si>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</si>
  <si>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</si>
  <si>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</si>
  <si>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</si>
  <si>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</si>
  <si>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</si>
  <si>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</si>
  <si>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</si>
  <si>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</si>
  <si>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</si>
  <si>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</si>
  <si>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</si>
  <si>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</si>
  <si>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</si>
  <si>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</si>
  <si>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</si>
  <si>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</si>
  <si>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</si>
  <si>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</si>
  <si>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</si>
  <si>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</si>
  <si>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</si>
  <si>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</si>
  <si>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</si>
  <si>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</si>
  <si>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</si>
  <si>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</si>
  <si>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</si>
  <si>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</si>
  <si>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</si>
  <si>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</si>
  <si>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</si>
  <si>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</si>
  <si>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</si>
  <si>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</si>
  <si>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</si>
  <si>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</si>
  <si>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</si>
  <si>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</si>
  <si>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</si>
  <si>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</si>
  <si>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</si>
  <si>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</si>
  <si>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</si>
  <si>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</si>
  <si>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</si>
  <si>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</si>
  <si>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</si>
  <si>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</si>
  <si>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</si>
  <si>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</si>
  <si>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</si>
  <si>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</si>
  <si>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</si>
  <si>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</si>
  <si>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</si>
  <si>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</si>
  <si>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</si>
  <si>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</si>
  <si>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</si>
  <si>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</si>
  <si>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</si>
  <si>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</si>
  <si>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</si>
  <si>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</si>
  <si>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</si>
  <si>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</si>
  <si>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</si>
  <si>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</si>
  <si>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</si>
  <si>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</si>
  <si>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</si>
  <si>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</si>
  <si>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</si>
  <si>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</si>
  <si>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</si>
  <si>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</si>
  <si>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</si>
  <si>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</si>
  <si>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</si>
  <si>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</si>
  <si>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</si>
  <si>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</si>
  <si>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</si>
  <si>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</si>
  <si>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</si>
  <si>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</si>
  <si>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</si>
  <si>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</si>
  <si>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</si>
  <si>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</si>
  <si>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</si>
  <si>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</si>
  <si>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</si>
  <si>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</si>
  <si>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</si>
  <si>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</si>
  <si>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</si>
  <si>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</si>
  <si>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</si>
  <si>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</si>
  <si>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</si>
  <si>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</si>
  <si>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</si>
  <si>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</si>
  <si>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</si>
  <si>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</si>
  <si>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</si>
  <si>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</si>
  <si>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</si>
  <si>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</si>
  <si>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</si>
  <si>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</si>
  <si>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</si>
  <si>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</si>
  <si>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</si>
  <si>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</si>
  <si>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</si>
  <si>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</si>
  <si>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</si>
  <si>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</si>
  <si>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</si>
  <si>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</si>
  <si>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</si>
  <si>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</si>
  <si>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</si>
  <si>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</si>
  <si>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</si>
  <si>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</si>
  <si>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</si>
  <si>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</si>
  <si>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</si>
  <si>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</si>
  <si>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</si>
  <si>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</si>
  <si>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</si>
  <si>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</si>
  <si>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</si>
  <si>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</si>
  <si>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</si>
  <si>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</si>
  <si>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</si>
  <si>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</si>
  <si>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</si>
  <si>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</si>
  <si>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</si>
  <si>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</si>
  <si>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</si>
  <si>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</si>
  <si>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</si>
  <si>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</si>
  <si>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</si>
  <si>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</si>
  <si>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</si>
  <si>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</si>
  <si>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</si>
  <si>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</si>
  <si>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</si>
  <si>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</si>
  <si>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</si>
  <si>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</si>
  <si>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</si>
  <si>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</si>
  <si>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</si>
  <si>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</si>
  <si>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</si>
  <si>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</si>
  <si>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</si>
  <si>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</si>
  <si>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</si>
  <si>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</si>
  <si>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</si>
  <si>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</si>
  <si>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</si>
  <si>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</si>
  <si>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</si>
  <si>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</si>
  <si>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</si>
  <si>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</si>
  <si>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</si>
  <si>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</si>
  <si>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</si>
  <si>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</si>
  <si>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</si>
  <si>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</si>
  <si>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</si>
  <si>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</si>
  <si>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</si>
  <si>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</si>
  <si>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</si>
  <si>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</si>
  <si>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</si>
  <si>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</si>
  <si>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</si>
  <si>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</si>
  <si>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</si>
  <si>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</si>
  <si>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</si>
  <si>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</si>
  <si>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</si>
  <si>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</si>
  <si>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</si>
  <si>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</si>
  <si>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</si>
  <si>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</si>
  <si>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</si>
  <si>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</si>
  <si>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</si>
  <si>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</si>
  <si>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</si>
  <si>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</si>
  <si>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</si>
  <si>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</si>
  <si>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</si>
  <si>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</si>
  <si>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</si>
  <si>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</si>
  <si>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</si>
  <si>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</si>
  <si>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</si>
  <si>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</si>
  <si>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</si>
  <si>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</si>
  <si>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</si>
  <si>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</si>
  <si>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</si>
  <si>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</si>
  <si>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</si>
  <si>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</si>
  <si>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</si>
  <si>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</si>
  <si>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</si>
  <si>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</si>
  <si>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</si>
  <si>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</si>
  <si>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</si>
  <si>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</si>
  <si>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</si>
  <si>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</si>
  <si>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</si>
  <si>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</si>
  <si>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</si>
  <si>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</si>
  <si>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</si>
  <si>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</si>
  <si>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</si>
  <si>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</si>
  <si>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</si>
  <si>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</si>
  <si>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</si>
  <si>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</si>
  <si>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</si>
  <si>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</si>
  <si>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</si>
  <si>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</si>
  <si>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</si>
  <si>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</si>
  <si>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</si>
  <si>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</si>
  <si>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</si>
  <si>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</si>
  <si>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</si>
  <si>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</si>
  <si>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</si>
  <si>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</si>
  <si>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</si>
  <si>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</si>
  <si>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</si>
  <si>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</si>
  <si>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</si>
  <si>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</si>
  <si>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</si>
  <si>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</si>
  <si>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</si>
  <si>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</si>
  <si>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</si>
  <si>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</si>
  <si>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</si>
  <si>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</si>
  <si>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</si>
  <si>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</si>
  <si>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</si>
  <si>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</si>
  <si>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</si>
  <si>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</si>
  <si>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</si>
  <si>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</si>
  <si>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</si>
  <si>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</si>
  <si>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</si>
  <si>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</si>
  <si>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</si>
  <si>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</si>
  <si>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</si>
  <si>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</si>
  <si>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</si>
  <si>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</si>
  <si>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</si>
  <si>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</si>
  <si>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</si>
  <si>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</si>
  <si>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</si>
  <si>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</si>
  <si>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</si>
  <si>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</si>
  <si>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</si>
  <si>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</si>
  <si>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</si>
  <si>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</si>
  <si>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</si>
  <si>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</si>
  <si>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</si>
  <si>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</si>
  <si>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</si>
  <si>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</si>
  <si>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</si>
  <si>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</si>
  <si>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</si>
  <si>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</si>
  <si>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</si>
  <si>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</si>
  <si>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</si>
  <si>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</si>
  <si>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</si>
  <si>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</si>
  <si>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</si>
  <si>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</si>
  <si>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</si>
  <si>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</si>
  <si>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</si>
  <si>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</si>
  <si>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</si>
  <si>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</si>
  <si>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</si>
  <si>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</si>
  <si>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</si>
  <si>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</si>
  <si>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</si>
  <si>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</si>
  <si>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</si>
  <si>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</si>
  <si>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</si>
  <si>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</si>
  <si>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</si>
  <si>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</si>
  <si>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</si>
  <si>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</si>
  <si>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</si>
  <si>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</si>
  <si>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</si>
  <si>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</si>
  <si>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</si>
  <si>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</si>
  <si>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</si>
  <si>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</si>
  <si>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</si>
  <si>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</si>
  <si>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</si>
  <si>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</si>
  <si>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</si>
  <si>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</si>
  <si>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</si>
  <si>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</si>
  <si>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</si>
  <si>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</si>
  <si>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</si>
  <si>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</si>
  <si>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</si>
  <si>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</si>
  <si>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</si>
  <si>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</si>
  <si>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</si>
  <si>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</si>
  <si>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</si>
  <si>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</si>
  <si>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</si>
  <si>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</si>
  <si>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</si>
  <si>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</si>
  <si>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</si>
  <si>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</si>
  <si>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</si>
  <si>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</si>
  <si>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</si>
  <si>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</si>
  <si>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</si>
  <si>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</si>
  <si>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</si>
  <si>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</si>
  <si>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</si>
  <si>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</si>
  <si>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</si>
  <si>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</si>
  <si>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</si>
  <si>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</si>
  <si>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</si>
  <si>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</si>
  <si>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</si>
  <si>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</si>
  <si>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</si>
  <si>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</si>
  <si>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</si>
  <si>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</si>
  <si>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</si>
  <si>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</si>
  <si>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</si>
  <si>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</si>
  <si>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</si>
  <si>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</si>
  <si>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</si>
  <si>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</si>
  <si>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</si>
  <si>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</si>
  <si>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</si>
  <si>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</si>
  <si>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</si>
  <si>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</si>
  <si>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</si>
  <si>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</si>
  <si>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</si>
  <si>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</si>
  <si>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</si>
  <si>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</si>
  <si>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</si>
  <si>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</si>
  <si>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</si>
  <si>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</si>
  <si>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</si>
  <si>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</si>
  <si>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</si>
  <si>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</si>
  <si>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</si>
  <si>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</si>
  <si>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</si>
  <si>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</si>
  <si>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</si>
  <si>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</si>
  <si>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</si>
  <si>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</si>
  <si>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</si>
  <si>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</si>
  <si>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</si>
  <si>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</si>
  <si>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</si>
  <si>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</si>
  <si>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</si>
  <si>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</si>
  <si>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</si>
  <si>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</si>
  <si>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</si>
  <si>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</si>
  <si>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</si>
  <si>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</si>
  <si>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</si>
  <si>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</si>
  <si>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</si>
  <si>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</si>
  <si>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</si>
  <si>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</si>
  <si>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</si>
  <si>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</si>
  <si>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</si>
  <si>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</si>
  <si>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</si>
  <si>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</si>
  <si>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</si>
  <si>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</si>
  <si>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</si>
  <si>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</si>
  <si>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</si>
  <si>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</si>
  <si>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</si>
  <si>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</si>
  <si>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</si>
  <si>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</si>
  <si>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</si>
  <si>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</si>
  <si>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</si>
  <si>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</si>
  <si>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</si>
  <si>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</si>
  <si>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</si>
  <si>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</si>
  <si>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</si>
  <si>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</si>
  <si>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</si>
  <si>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</si>
  <si>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</si>
  <si>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</si>
  <si>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</si>
  <si>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</si>
  <si>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</si>
  <si>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</si>
  <si>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</si>
  <si>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</si>
  <si>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</si>
  <si>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</si>
  <si>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</si>
  <si>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</si>
  <si>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</si>
  <si>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</si>
  <si>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</si>
  <si>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</si>
  <si>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</si>
  <si>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</si>
  <si>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</si>
  <si>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</si>
  <si>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</si>
  <si>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</si>
  <si>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</si>
  <si>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</si>
  <si>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</si>
  <si>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</si>
  <si>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</si>
  <si>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</si>
  <si>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</si>
  <si>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</si>
  <si>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</si>
  <si>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</si>
  <si>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</si>
  <si>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</si>
  <si>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</si>
  <si>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</si>
  <si>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</si>
  <si>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</si>
  <si>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</si>
  <si>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</si>
  <si>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</si>
  <si>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</si>
  <si>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</si>
  <si>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</si>
  <si>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</si>
  <si>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</si>
  <si>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</si>
  <si>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</si>
  <si>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</si>
  <si>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</si>
  <si>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</si>
  <si>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</si>
  <si>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</si>
  <si>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</si>
  <si>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</si>
  <si>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</si>
  <si>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</si>
  <si>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</si>
  <si>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</si>
  <si>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</si>
  <si>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</si>
  <si>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</si>
  <si>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</si>
  <si>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</si>
  <si>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</si>
  <si>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</si>
  <si>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</si>
  <si>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</si>
  <si>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</si>
  <si>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</si>
  <si>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</si>
  <si>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</si>
  <si>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</si>
  <si>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</si>
  <si>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</si>
  <si>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</si>
  <si>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</si>
  <si>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</si>
  <si>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</si>
  <si>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</si>
  <si>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</si>
  <si>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</si>
  <si>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</si>
  <si>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</si>
  <si>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</si>
  <si>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</si>
  <si>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</si>
  <si>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</si>
  <si>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</si>
  <si>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</si>
  <si>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</si>
  <si>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</si>
  <si>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</si>
  <si>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</si>
  <si>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</si>
  <si>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</si>
  <si>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</si>
  <si>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</si>
  <si>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</si>
  <si>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</si>
  <si>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</si>
  <si>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</si>
  <si>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</si>
  <si>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</si>
  <si>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</si>
  <si>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</si>
  <si>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</si>
  <si>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</si>
  <si>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</si>
  <si>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</si>
  <si>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</si>
  <si>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</si>
  <si>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</si>
  <si>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</si>
  <si>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</si>
  <si>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</si>
  <si>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</si>
  <si>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</si>
  <si>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</si>
  <si>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</si>
  <si>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</si>
  <si>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</si>
  <si>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</si>
  <si>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</si>
  <si>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</si>
  <si>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</si>
  <si>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</si>
  <si>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</si>
  <si>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</si>
  <si>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</si>
  <si>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</si>
  <si>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</si>
  <si>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</si>
  <si>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</si>
  <si>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</si>
  <si>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</si>
  <si>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</si>
  <si>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</si>
  <si>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</si>
  <si>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</si>
  <si>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</si>
  <si>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</si>
  <si>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</si>
  <si>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</si>
  <si>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</si>
  <si>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</si>
  <si>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</si>
  <si>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</si>
  <si>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</si>
  <si>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</si>
  <si>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</si>
  <si>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</si>
  <si>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</si>
  <si>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</si>
  <si>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</si>
  <si>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</si>
  <si>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</si>
  <si>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</si>
  <si>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</si>
  <si>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</si>
  <si>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</si>
  <si>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</si>
  <si>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</si>
  <si>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</si>
  <si>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</si>
  <si>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</si>
  <si>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</si>
  <si>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</si>
  <si>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</si>
  <si>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</si>
  <si>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</si>
  <si>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</si>
  <si>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</si>
  <si>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</si>
  <si>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</si>
  <si>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</si>
  <si>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</si>
  <si>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</si>
  <si>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</si>
  <si>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</si>
  <si>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</si>
  <si>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</si>
  <si>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</si>
  <si>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</si>
  <si>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</si>
  <si>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</si>
  <si>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</si>
  <si>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</si>
  <si>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</si>
  <si>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</si>
  <si>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</si>
  <si>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</si>
  <si>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</si>
  <si>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</si>
  <si>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</si>
  <si>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</si>
  <si>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</si>
  <si>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</si>
  <si>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</si>
  <si>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</si>
  <si>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</si>
  <si>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</si>
  <si>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</si>
  <si>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</si>
  <si>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</si>
  <si>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</si>
  <si>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</si>
  <si>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</si>
  <si>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</si>
  <si>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</si>
  <si>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</si>
  <si>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</si>
  <si>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</si>
  <si>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</si>
  <si>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</si>
  <si>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</si>
  <si>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</si>
  <si>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</si>
  <si>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</si>
  <si>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</si>
  <si>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</si>
  <si>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</si>
  <si>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</si>
  <si>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</si>
  <si>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</si>
  <si>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</si>
  <si>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</si>
  <si>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</si>
  <si>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</si>
  <si>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</si>
  <si>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</si>
  <si>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</si>
  <si>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</si>
  <si>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</si>
  <si>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</si>
  <si>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</si>
  <si>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</si>
  <si>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</si>
  <si>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</si>
  <si>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</si>
  <si>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</si>
  <si>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</si>
  <si>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</si>
  <si>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</si>
  <si>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</si>
  <si>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</si>
  <si>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</si>
  <si>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</si>
  <si>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</si>
  <si>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</si>
  <si>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</si>
  <si>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</si>
  <si>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</si>
  <si>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</si>
  <si>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</si>
  <si>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</si>
  <si>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</si>
  <si>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</si>
  <si>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</si>
  <si>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</si>
  <si>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</si>
  <si>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</si>
  <si>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</si>
  <si>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</si>
  <si>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</si>
  <si>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</si>
  <si>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</si>
  <si>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</si>
  <si>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</si>
  <si>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</si>
  <si>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</si>
  <si>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</si>
  <si>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</si>
  <si>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</si>
  <si>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</si>
  <si>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</si>
  <si>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</si>
  <si>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</si>
  <si>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</si>
  <si>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</si>
  <si>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</si>
  <si>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</si>
  <si>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</si>
  <si>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</si>
  <si>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</si>
  <si>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</si>
  <si>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</si>
  <si>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</si>
  <si>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</si>
  <si>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</si>
  <si>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</si>
  <si>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</si>
  <si>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</si>
  <si>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</si>
  <si>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</si>
  <si>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</si>
  <si>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</si>
  <si>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</si>
  <si>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</si>
  <si>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</si>
  <si>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</si>
  <si>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</si>
  <si>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</si>
  <si>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</si>
  <si>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</si>
  <si>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</si>
  <si>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</si>
  <si>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</si>
  <si>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</si>
  <si>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</si>
  <si>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</si>
  <si>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</si>
  <si>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</si>
  <si>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</si>
  <si>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</si>
  <si>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</si>
  <si>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</si>
  <si>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</si>
  <si>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</si>
  <si>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</si>
  <si>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</si>
  <si>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</si>
  <si>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</si>
  <si>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</si>
  <si>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</si>
  <si>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</si>
  <si>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</si>
  <si>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</si>
  <si>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</si>
  <si>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</si>
  <si>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</si>
  <si>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</si>
  <si>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</si>
  <si>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</si>
  <si>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</si>
  <si>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</si>
  <si>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</si>
  <si>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</si>
  <si>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</si>
  <si>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</si>
  <si>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</si>
  <si>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</si>
  <si>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</si>
  <si>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</si>
  <si>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</si>
  <si>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</si>
  <si>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</si>
  <si>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</si>
  <si>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</si>
  <si>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</si>
  <si>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</si>
  <si>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</si>
  <si>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</si>
  <si>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</si>
  <si>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</si>
  <si>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</si>
  <si>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</si>
  <si>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</si>
  <si>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</si>
  <si>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</si>
  <si>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</si>
  <si>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</si>
  <si>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</si>
  <si>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</si>
  <si>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</si>
  <si>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</si>
  <si>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</si>
  <si>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</si>
  <si>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</si>
  <si>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</si>
  <si>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</si>
  <si>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</si>
  <si>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</si>
  <si>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</si>
  <si>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</si>
  <si>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</si>
  <si>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</si>
  <si>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</si>
  <si>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</si>
  <si>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</si>
  <si>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</si>
  <si>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</si>
  <si>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</si>
  <si>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</si>
  <si>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</si>
  <si>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</si>
  <si>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</si>
  <si>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</si>
  <si>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</si>
  <si>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</si>
  <si>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</si>
  <si>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</si>
  <si>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</si>
  <si>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</si>
  <si>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</si>
  <si>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</si>
  <si>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</si>
  <si>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</si>
  <si>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</si>
  <si>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</si>
  <si>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</si>
  <si>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</si>
  <si>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</si>
  <si>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</si>
  <si>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</si>
  <si>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</si>
  <si>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</si>
  <si>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</si>
  <si>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</si>
  <si>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</si>
  <si>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</si>
  <si>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</si>
  <si>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</si>
  <si>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</si>
  <si>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</si>
  <si>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</si>
  <si>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</si>
  <si>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</si>
  <si>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</si>
  <si>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</si>
  <si>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</si>
  <si>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</si>
  <si>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</si>
  <si>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</si>
  <si>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</si>
  <si>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</si>
  <si>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</si>
  <si>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</si>
  <si>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</si>
  <si>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</si>
  <si>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</si>
  <si>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</si>
  <si>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</si>
  <si>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</si>
  <si>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</si>
  <si>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</si>
  <si>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</si>
  <si>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</si>
  <si>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</si>
  <si>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</si>
  <si>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</si>
  <si>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</si>
  <si>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</si>
  <si>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</si>
  <si>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</si>
  <si>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</si>
  <si>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</si>
  <si>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</si>
  <si>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</si>
  <si>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</si>
  <si>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</si>
  <si>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</si>
  <si>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</si>
  <si>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</si>
  <si>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</si>
  <si>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</si>
  <si>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</si>
  <si>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</si>
  <si>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</si>
  <si>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</si>
  <si>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</si>
  <si>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</si>
  <si>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</si>
  <si>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</si>
  <si>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</si>
  <si>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</si>
  <si>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</si>
  <si>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</si>
  <si>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</si>
  <si>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</si>
  <si>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</si>
  <si>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</si>
  <si>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</si>
  <si>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</si>
  <si>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</si>
  <si>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</si>
  <si>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</si>
  <si>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</si>
  <si>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</si>
  <si>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</si>
  <si>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</si>
  <si>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</si>
  <si>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</si>
  <si>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</si>
  <si>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</si>
  <si>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</si>
  <si>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</si>
  <si>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</si>
  <si>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</si>
  <si>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</si>
  <si>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</si>
  <si>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</si>
  <si>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</si>
  <si>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</si>
  <si>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</si>
  <si>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</si>
  <si>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</si>
  <si>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</si>
  <si>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</si>
  <si>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</si>
  <si>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</si>
  <si>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</si>
  <si>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</si>
  <si>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</si>
  <si>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</si>
  <si>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</si>
  <si>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</si>
  <si>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</si>
  <si>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</si>
  <si>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</si>
  <si>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</si>
  <si>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</si>
  <si>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</si>
  <si>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</si>
  <si>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</si>
  <si>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</si>
  <si>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</si>
  <si>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</si>
  <si>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</si>
  <si>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</si>
  <si>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</si>
  <si>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</si>
  <si>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</si>
  <si>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</si>
  <si>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</si>
  <si>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</si>
  <si>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</si>
  <si>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</si>
  <si>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</si>
  <si>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</si>
  <si>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</si>
  <si>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</si>
  <si>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</si>
  <si>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</si>
  <si>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</si>
  <si>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</si>
  <si>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</si>
  <si>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</si>
  <si>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</si>
  <si>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</si>
  <si>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</si>
  <si>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</si>
  <si>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</si>
  <si>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</si>
  <si>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</si>
  <si>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</si>
  <si>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</si>
  <si>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</si>
  <si>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</si>
  <si>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</si>
  <si>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</si>
  <si>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</si>
  <si>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</si>
  <si>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</si>
  <si>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</si>
  <si>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</si>
  <si>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</si>
  <si>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</si>
  <si>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</si>
  <si>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</si>
  <si>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</si>
  <si>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</si>
  <si>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</si>
  <si>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</si>
  <si>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</si>
  <si>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</si>
  <si>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</si>
  <si>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</si>
  <si>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</si>
  <si>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</si>
  <si>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</si>
  <si>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</si>
  <si>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</si>
  <si>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</si>
  <si>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</si>
  <si>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</si>
  <si>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</si>
  <si>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</si>
  <si>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</si>
  <si>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</si>
  <si>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</si>
  <si>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</si>
  <si>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</si>
  <si>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</si>
  <si>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</si>
  <si>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</si>
  <si>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</si>
  <si>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</si>
  <si>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</si>
  <si>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</si>
  <si>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</si>
  <si>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</si>
  <si>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</si>
  <si>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</si>
  <si>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</si>
  <si>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</si>
  <si>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</si>
  <si>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</si>
  <si>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</si>
  <si>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</si>
  <si>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</si>
  <si>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</si>
  <si>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</si>
  <si>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</si>
  <si>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</si>
  <si>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</si>
  <si>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</si>
  <si>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</si>
  <si>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</si>
  <si>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</si>
  <si>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</si>
  <si>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</si>
  <si>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</si>
  <si>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</si>
  <si>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</si>
  <si>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</si>
  <si>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</si>
  <si>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</si>
  <si>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</si>
  <si>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</si>
  <si>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</si>
  <si>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</si>
  <si>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</si>
  <si>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</si>
  <si>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</si>
  <si>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</si>
  <si>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</si>
  <si>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</si>
  <si>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</si>
  <si>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</si>
  <si>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</si>
  <si>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</si>
  <si>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</si>
  <si>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</si>
  <si>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</si>
  <si>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</si>
  <si>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</si>
  <si>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</si>
  <si>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</si>
  <si>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</si>
  <si>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</si>
  <si>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</si>
  <si>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</si>
  <si>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</si>
  <si>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</si>
  <si>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</si>
  <si>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</si>
  <si>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</si>
  <si>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</si>
  <si>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</si>
  <si>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</si>
  <si>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</si>
  <si>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</si>
  <si>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</si>
  <si>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</si>
  <si>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</si>
  <si>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</si>
  <si>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</si>
  <si>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</si>
  <si>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</si>
  <si>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</si>
  <si>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</si>
  <si>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</si>
  <si>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</si>
  <si>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</si>
  <si>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</si>
  <si>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</si>
  <si>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</si>
  <si>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</si>
  <si>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</si>
  <si>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</si>
  <si>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</si>
  <si>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</si>
  <si>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</si>
  <si>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</si>
  <si>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</si>
  <si>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</si>
  <si>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</si>
  <si>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</si>
  <si>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</si>
  <si>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</si>
  <si>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</si>
  <si>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</si>
  <si>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</si>
  <si>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</si>
  <si>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</si>
  <si>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</si>
  <si>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</si>
  <si>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</si>
  <si>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</si>
  <si>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</si>
  <si>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</si>
  <si>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</si>
  <si>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</si>
  <si>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</si>
  <si>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</si>
  <si>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</si>
  <si>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</si>
  <si>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</si>
  <si>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</si>
  <si>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</si>
  <si>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</si>
  <si>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</si>
  <si>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</si>
  <si>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</si>
  <si>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</si>
  <si>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</si>
  <si>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</si>
  <si>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</si>
  <si>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</si>
  <si>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</si>
  <si>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</si>
  <si>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</si>
  <si>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</si>
  <si>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</si>
  <si>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</si>
  <si>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</si>
  <si>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</si>
  <si>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</si>
  <si>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</si>
  <si>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</si>
  <si>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</si>
  <si>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</si>
  <si>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</si>
  <si>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</si>
  <si>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</si>
  <si>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</si>
  <si>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</si>
  <si>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</si>
  <si>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</si>
  <si>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</si>
  <si>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</si>
  <si>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</si>
  <si>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</si>
  <si>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</si>
  <si>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</si>
  <si>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</si>
  <si>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</si>
  <si>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</si>
  <si>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</si>
  <si>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</si>
  <si>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</si>
  <si>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</si>
  <si>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</si>
  <si>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</si>
  <si>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</si>
  <si>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</si>
  <si>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</si>
  <si>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</si>
  <si>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</si>
  <si>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</si>
  <si>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</si>
  <si>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</si>
  <si>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</si>
  <si>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</si>
  <si>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</si>
  <si>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</si>
  <si>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</si>
  <si>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</si>
  <si>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</si>
  <si>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</si>
  <si>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</si>
  <si>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</si>
  <si>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</si>
  <si>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</si>
  <si>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</si>
  <si>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</si>
  <si>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</si>
  <si>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</si>
  <si>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</si>
  <si>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</si>
  <si>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</si>
  <si>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</si>
  <si>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</si>
  <si>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</si>
  <si>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</si>
  <si>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</si>
  <si>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</si>
  <si>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</si>
  <si>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</si>
  <si>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</si>
  <si>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</si>
  <si>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</si>
  <si>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</si>
  <si>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</si>
  <si>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</si>
  <si>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</si>
  <si>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</si>
  <si>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</si>
  <si>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</si>
  <si>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</si>
  <si>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</si>
  <si>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</si>
  <si>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</si>
  <si>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</si>
  <si>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</si>
  <si>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</si>
  <si>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</si>
  <si>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</si>
  <si>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</si>
  <si>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</si>
  <si>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</si>
  <si>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</si>
  <si>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</si>
  <si>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</si>
  <si>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</si>
  <si>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</si>
  <si>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</si>
  <si>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</si>
  <si>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</si>
  <si>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</si>
  <si>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</si>
  <si>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</si>
  <si>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</si>
  <si>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</si>
  <si>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</si>
  <si>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</si>
  <si>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</si>
  <si>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</si>
  <si>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</si>
  <si>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</si>
  <si>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</si>
  <si>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</si>
  <si>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</si>
  <si>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</si>
  <si>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</si>
  <si>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</si>
  <si>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</si>
  <si>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</si>
  <si>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</si>
  <si>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</si>
  <si>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</si>
  <si>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</si>
  <si>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</si>
  <si>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</si>
  <si>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</si>
  <si>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</si>
  <si>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</si>
  <si>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</si>
  <si>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</si>
  <si>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</si>
  <si>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</si>
  <si>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</si>
  <si>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</si>
  <si>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</si>
  <si>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</si>
  <si>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</si>
  <si>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</si>
  <si>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</si>
  <si>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</si>
  <si>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</si>
  <si>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</si>
  <si>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</si>
  <si>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</si>
  <si>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</si>
  <si>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</si>
  <si>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</si>
  <si>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</si>
  <si>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</si>
  <si>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</si>
  <si>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</si>
  <si>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</si>
  <si>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</si>
  <si>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</si>
  <si>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</si>
  <si>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</si>
  <si>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</si>
  <si>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</si>
  <si>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</si>
  <si>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</si>
  <si>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</si>
  <si>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</si>
  <si>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</si>
  <si>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</si>
  <si>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</si>
  <si>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</si>
  <si>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</si>
  <si>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</si>
  <si>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</si>
  <si>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</si>
  <si>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</si>
  <si>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</si>
  <si>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</si>
  <si>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</si>
  <si>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</si>
  <si>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</si>
  <si>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</si>
  <si>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</si>
  <si>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</si>
  <si>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</si>
  <si>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</si>
  <si>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</si>
  <si>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</si>
  <si>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</si>
  <si>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</si>
  <si>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</si>
  <si>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</si>
  <si>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</si>
  <si>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</si>
  <si>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</si>
  <si>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</si>
  <si>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</si>
  <si>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</si>
  <si>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</si>
  <si>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</si>
  <si>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</si>
  <si>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</si>
  <si>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</si>
  <si>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</si>
  <si>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</si>
  <si>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</si>
  <si>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</si>
  <si>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</si>
  <si>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</si>
  <si>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</si>
  <si>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</si>
  <si>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</si>
  <si>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</si>
  <si>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</si>
  <si>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</si>
  <si>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</si>
  <si>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</si>
  <si>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</si>
  <si>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</si>
  <si>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</si>
  <si>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</si>
  <si>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</si>
  <si>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</si>
  <si>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</si>
  <si>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</si>
  <si>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</si>
  <si>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</si>
  <si>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</si>
  <si>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</si>
  <si>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</si>
  <si>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</si>
  <si>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</si>
  <si>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</si>
  <si>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</si>
  <si>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</si>
  <si>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</si>
  <si>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</si>
  <si>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</si>
  <si>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</si>
  <si>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</si>
  <si>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</si>
  <si>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</si>
  <si>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</si>
  <si>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</si>
  <si>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</si>
  <si>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</si>
  <si>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</si>
  <si>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</si>
  <si>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</si>
  <si>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</si>
  <si>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</si>
  <si>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</si>
  <si>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</si>
  <si>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</si>
  <si>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</si>
  <si>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</si>
  <si>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</si>
  <si>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</si>
  <si>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</si>
  <si>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</si>
  <si>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</si>
  <si>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</si>
  <si>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</si>
  <si>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</si>
  <si>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</si>
  <si>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</si>
  <si>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</si>
  <si>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</si>
  <si>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</si>
  <si>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</si>
  <si>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</si>
  <si>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</si>
  <si>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</si>
  <si>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</si>
  <si>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</si>
  <si>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</si>
  <si>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</si>
  <si>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</si>
  <si>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</si>
  <si>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</si>
  <si>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</si>
  <si>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</si>
  <si>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</si>
  <si>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</si>
  <si>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</si>
  <si>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</si>
  <si>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</si>
  <si>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</si>
  <si>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</si>
  <si>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</si>
  <si>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</si>
  <si>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</si>
  <si>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</si>
  <si>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</si>
  <si>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</si>
  <si>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</si>
  <si>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</si>
  <si>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</si>
  <si>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</si>
  <si>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</si>
  <si>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</si>
  <si>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</si>
  <si>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</si>
  <si>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</si>
  <si>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</si>
  <si>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</si>
  <si>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</si>
  <si>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</si>
  <si>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</si>
  <si>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</si>
  <si>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</si>
  <si>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</si>
  <si>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</si>
  <si>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</si>
  <si>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</si>
  <si>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</si>
  <si>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</si>
  <si>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</si>
  <si>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</si>
  <si>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</si>
  <si>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</si>
  <si>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</si>
  <si>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</si>
  <si>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</si>
  <si>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</si>
  <si>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</si>
  <si>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</si>
  <si>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</si>
  <si>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</si>
  <si>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</si>
  <si>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</si>
  <si>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</si>
  <si>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</si>
  <si>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</si>
  <si>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</si>
  <si>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</si>
  <si>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</si>
  <si>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</si>
  <si>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</si>
  <si>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</si>
  <si>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</si>
  <si>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</si>
  <si>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</si>
  <si>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</si>
  <si>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</si>
  <si>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</si>
  <si>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</si>
  <si>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</si>
  <si>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</si>
  <si>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</si>
  <si>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</si>
  <si>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</si>
  <si>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</si>
  <si>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</si>
  <si>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</si>
  <si>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</si>
  <si>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</si>
  <si>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</si>
  <si>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</si>
  <si>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</si>
  <si>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</si>
  <si>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</si>
  <si>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</si>
  <si>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</si>
  <si>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</si>
  <si>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</si>
  <si>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</si>
  <si>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</si>
  <si>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</si>
  <si>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</si>
  <si>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</si>
  <si>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</si>
  <si>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</si>
  <si>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</si>
  <si>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</si>
  <si>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</si>
  <si>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</si>
  <si>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</si>
  <si>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</si>
  <si>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</si>
  <si>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</si>
  <si>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</si>
  <si>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</si>
  <si>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</si>
  <si>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</si>
  <si>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</si>
  <si>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</si>
  <si>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</si>
  <si>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</si>
  <si>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</si>
  <si>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</si>
  <si>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</si>
  <si>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</si>
  <si>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</si>
  <si>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</si>
  <si>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</si>
  <si>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</si>
  <si>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</si>
  <si>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</si>
  <si>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</si>
  <si>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</si>
  <si>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</si>
  <si>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</si>
  <si>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</si>
  <si>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</si>
  <si>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</si>
  <si>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</si>
  <si>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</si>
  <si>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</si>
  <si>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</si>
  <si>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</si>
  <si>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</si>
  <si>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</si>
  <si>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</si>
  <si>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</si>
  <si>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</si>
  <si>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</si>
  <si>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</si>
  <si>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</si>
  <si>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</si>
  <si>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</si>
  <si>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</si>
  <si>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</si>
  <si>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</si>
  <si>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</si>
  <si>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</si>
  <si>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</si>
  <si>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</si>
  <si>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</si>
  <si>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</si>
  <si>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</si>
  <si>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</si>
  <si>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</si>
  <si>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</si>
  <si>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</si>
  <si>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</si>
  <si>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</si>
  <si>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</si>
  <si>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</si>
  <si>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</si>
  <si>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</si>
  <si>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</si>
  <si>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</si>
  <si>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</si>
  <si>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</si>
  <si>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</si>
  <si>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</si>
  <si>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</si>
  <si>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</si>
  <si>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</si>
  <si>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</si>
  <si>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</si>
  <si>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</si>
  <si>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</si>
  <si>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</si>
  <si>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</si>
  <si>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</si>
  <si>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</si>
  <si>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</si>
  <si>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</si>
  <si>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</si>
  <si>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</si>
  <si>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</si>
  <si>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</si>
  <si>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</si>
  <si>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</si>
  <si>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</si>
  <si>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</si>
  <si>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</si>
  <si>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</si>
  <si>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</si>
  <si>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</si>
  <si>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</si>
  <si>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</si>
  <si>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</si>
  <si>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</si>
  <si>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</si>
  <si>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</si>
  <si>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</si>
  <si>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</si>
  <si>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</si>
  <si>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</si>
  <si>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</si>
  <si>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</si>
  <si>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</si>
  <si>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</si>
  <si>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</si>
  <si>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</si>
  <si>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</si>
  <si>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</si>
  <si>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</si>
  <si>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</si>
  <si>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</si>
  <si>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</si>
  <si>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</si>
  <si>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</si>
  <si>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</si>
  <si>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</si>
  <si>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</si>
  <si>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</si>
  <si>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</si>
  <si>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</si>
  <si>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</si>
  <si>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</si>
  <si>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</si>
  <si>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</si>
  <si>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</si>
  <si>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</si>
  <si>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</si>
  <si>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</si>
  <si>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</si>
  <si>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</si>
  <si>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</si>
  <si>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</si>
  <si>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</si>
  <si>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</si>
  <si>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</si>
  <si>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</si>
  <si>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</si>
  <si>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</si>
  <si>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</si>
  <si>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</si>
  <si>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</si>
  <si>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</si>
  <si>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</si>
  <si>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</si>
  <si>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</si>
  <si>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</si>
  <si>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</si>
  <si>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</si>
  <si>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</si>
  <si>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</si>
  <si>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</si>
  <si>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</si>
  <si>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</si>
  <si>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</si>
  <si>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</si>
  <si>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</si>
  <si>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</si>
  <si>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</si>
  <si>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</si>
  <si>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</si>
  <si>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</si>
  <si>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</si>
  <si>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</si>
  <si>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</si>
  <si>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</si>
  <si>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</si>
  <si>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</si>
  <si>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</si>
  <si>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</si>
  <si>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</si>
  <si>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</si>
  <si>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</si>
  <si>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</si>
  <si>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</si>
  <si>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</si>
  <si>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</si>
  <si>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</si>
  <si>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</si>
  <si>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</si>
  <si>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</si>
  <si>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</si>
  <si>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</si>
  <si>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</si>
  <si>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</si>
  <si>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</si>
  <si>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</si>
  <si>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</si>
  <si>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</si>
  <si>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</si>
  <si>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</si>
  <si>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</si>
  <si>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</si>
  <si>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</si>
  <si>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</si>
  <si>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</si>
  <si>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</si>
  <si>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</si>
  <si>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</si>
  <si>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</si>
  <si>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</si>
  <si>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</si>
  <si>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</si>
  <si>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</si>
  <si>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</si>
  <si>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</si>
  <si>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</si>
  <si>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</si>
  <si>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</si>
  <si>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</si>
  <si>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</si>
  <si>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</si>
  <si>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</si>
  <si>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</si>
  <si>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</si>
  <si>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</si>
  <si>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</si>
  <si>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</si>
  <si>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</si>
  <si>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</si>
  <si>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</si>
  <si>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</si>
  <si>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</si>
  <si>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</si>
  <si>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</si>
  <si>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</si>
  <si>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</si>
  <si>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</si>
  <si>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</si>
  <si>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</si>
  <si>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</si>
  <si>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</si>
  <si>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</si>
  <si>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</si>
  <si>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</si>
  <si>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</si>
  <si>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</si>
  <si>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</si>
  <si>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</si>
  <si>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</si>
  <si>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</si>
  <si>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</si>
  <si>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</si>
  <si>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</si>
  <si>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</si>
  <si>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</si>
  <si>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</si>
  <si>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</si>
  <si>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</si>
  <si>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</si>
  <si>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</si>
  <si>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</si>
  <si>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</si>
  <si>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</si>
  <si>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</si>
  <si>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</si>
  <si>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</si>
  <si>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</si>
  <si>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</si>
  <si>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</si>
  <si>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</si>
  <si>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</si>
  <si>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</si>
  <si>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</si>
  <si>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</si>
  <si>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</si>
  <si>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</si>
  <si>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</si>
  <si>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</si>
  <si>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</si>
  <si>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</si>
  <si>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</si>
  <si>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</si>
  <si>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</si>
  <si>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</si>
  <si>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</si>
  <si>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</si>
  <si>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</si>
  <si>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</si>
  <si>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</si>
  <si>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</si>
  <si>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</si>
  <si>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</si>
  <si>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</si>
  <si>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</si>
  <si>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</si>
  <si>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</si>
  <si>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</si>
  <si>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</si>
  <si>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</si>
  <si>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</si>
  <si>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</si>
  <si>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</si>
  <si>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</si>
  <si>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</si>
  <si>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</si>
  <si>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</si>
  <si>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</si>
  <si>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</si>
  <si>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</si>
  <si>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</si>
  <si>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</si>
  <si>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</si>
  <si>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</si>
  <si>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</si>
  <si>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</si>
  <si>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</si>
  <si>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</si>
  <si>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</si>
  <si>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</si>
  <si>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</si>
  <si>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</si>
  <si>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</si>
  <si>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</si>
  <si>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</si>
  <si>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</si>
  <si>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</si>
  <si>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</si>
  <si>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</si>
  <si>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</si>
  <si>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</si>
  <si>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</si>
  <si>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</si>
  <si>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</si>
  <si>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</si>
  <si>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</si>
  <si>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</si>
  <si>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</si>
  <si>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</si>
  <si>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</si>
  <si>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</si>
  <si>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</si>
  <si>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</si>
  <si>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</si>
  <si>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</si>
  <si>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</si>
  <si>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</si>
  <si>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</si>
  <si>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</si>
  <si>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</si>
  <si>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</si>
  <si>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</si>
  <si>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</si>
  <si>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</si>
  <si>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</si>
  <si>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</si>
  <si>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</si>
  <si>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</si>
  <si>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</si>
  <si>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</si>
  <si>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</si>
  <si>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</si>
  <si>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</si>
  <si>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</si>
  <si>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</si>
  <si>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</si>
  <si>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</si>
  <si>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</si>
  <si>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</si>
  <si>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</si>
  <si>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</si>
  <si>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</si>
  <si>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</si>
  <si>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</si>
  <si>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</si>
  <si>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</si>
  <si>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</si>
  <si>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</si>
  <si>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</si>
  <si>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</si>
  <si>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</si>
  <si>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</si>
  <si>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</si>
  <si>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</si>
  <si>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</si>
  <si>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</si>
  <si>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</si>
  <si>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</si>
  <si>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</si>
  <si>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</si>
  <si>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</si>
  <si>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</si>
  <si>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</si>
  <si>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</si>
  <si>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</si>
  <si>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</si>
  <si>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</si>
  <si>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</si>
  <si>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</si>
  <si>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</si>
  <si>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</si>
  <si>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</si>
  <si>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</si>
  <si>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</si>
  <si>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</si>
  <si>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</si>
  <si>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</si>
  <si>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</si>
  <si>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</si>
  <si>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</si>
  <si>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</si>
  <si>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</si>
  <si>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</si>
  <si>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</si>
  <si>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</si>
  <si>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</si>
  <si>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</si>
  <si>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</si>
  <si>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</si>
  <si>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</si>
  <si>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</si>
  <si>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</si>
  <si>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</si>
  <si>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</si>
  <si>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</si>
  <si>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</si>
  <si>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</si>
  <si>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</si>
  <si>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</si>
  <si>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</si>
  <si>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</si>
  <si>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</si>
  <si>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</si>
  <si>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</si>
  <si>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</si>
  <si>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</si>
  <si>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</si>
  <si>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</si>
  <si>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</si>
  <si>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</si>
  <si>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</si>
  <si>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</si>
  <si>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</si>
  <si>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</si>
  <si>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</si>
  <si>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</si>
  <si>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</si>
  <si>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</si>
  <si>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</si>
  <si>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</si>
  <si>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</si>
  <si>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</si>
  <si>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</si>
  <si>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</si>
  <si>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</si>
  <si>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</si>
  <si>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</si>
  <si>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</si>
  <si>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</si>
  <si>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</si>
  <si>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</si>
  <si>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</si>
  <si>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</si>
  <si>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</si>
  <si>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</si>
  <si>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</si>
  <si>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</si>
  <si>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</si>
  <si>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</si>
  <si>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</si>
  <si>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</si>
  <si>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</si>
  <si>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</si>
  <si>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</si>
  <si>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</si>
  <si>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</si>
  <si>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</si>
  <si>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</si>
  <si>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</si>
  <si>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</si>
  <si>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</si>
  <si>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</si>
  <si>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</si>
  <si>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</si>
  <si>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</si>
  <si>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</si>
  <si>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</si>
  <si>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</si>
  <si>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</si>
  <si>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</si>
  <si>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</si>
  <si>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</si>
  <si>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</si>
  <si>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</si>
  <si>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</si>
  <si>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</si>
  <si>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</si>
  <si>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</si>
  <si>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</si>
  <si>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</si>
  <si>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</si>
  <si>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</si>
  <si>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</si>
  <si>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</si>
  <si>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</si>
  <si>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</si>
  <si>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</si>
  <si>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</si>
  <si>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</si>
  <si>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</si>
  <si>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</si>
  <si>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</si>
  <si>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</si>
  <si>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</si>
  <si>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</si>
  <si>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</si>
  <si>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</si>
  <si>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</si>
  <si>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</si>
  <si>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</si>
  <si>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</si>
  <si>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</si>
  <si>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</si>
  <si>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</si>
  <si>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</si>
  <si>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</si>
  <si>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</si>
  <si>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</si>
  <si>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</si>
  <si>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</si>
  <si>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</si>
  <si>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</si>
  <si>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</si>
  <si>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</si>
  <si>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</si>
  <si>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</si>
  <si>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</si>
  <si>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</si>
  <si>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</si>
  <si>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</si>
  <si>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</si>
  <si>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</si>
  <si>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</si>
  <si>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</si>
  <si>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</si>
  <si>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</si>
  <si>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</si>
  <si>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</si>
  <si>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</si>
  <si>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</si>
  <si>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</si>
  <si>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</si>
  <si>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</si>
  <si>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</si>
  <si>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</si>
  <si>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</si>
  <si>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</si>
  <si>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</si>
  <si>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</si>
  <si>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</si>
  <si>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</si>
  <si>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</si>
  <si>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</si>
  <si>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</si>
  <si>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</si>
  <si>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</si>
  <si>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</si>
  <si>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</si>
  <si>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</si>
  <si>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</si>
  <si>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</si>
  <si>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</si>
  <si>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</si>
  <si>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</si>
  <si>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</si>
  <si>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</si>
  <si>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</si>
  <si>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</si>
  <si>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</si>
  <si>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</si>
  <si>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</si>
  <si>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</si>
  <si>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</si>
  <si>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</si>
  <si>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</si>
  <si>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</si>
  <si>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</si>
  <si>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</si>
  <si>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</si>
  <si>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</si>
  <si>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</si>
  <si>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</si>
  <si>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</si>
  <si>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</si>
  <si>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</si>
  <si>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</si>
  <si>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</si>
  <si>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</si>
  <si>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</si>
  <si>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</si>
  <si>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</si>
  <si>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</si>
  <si>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</si>
  <si>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</si>
  <si>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</si>
  <si>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</si>
  <si>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</si>
  <si>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</si>
  <si>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</si>
  <si>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</si>
  <si>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</si>
  <si>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</si>
  <si>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</si>
  <si>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</si>
  <si>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</si>
  <si>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</si>
  <si>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</si>
  <si>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</si>
  <si>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</si>
  <si>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</si>
  <si>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</si>
  <si>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</si>
  <si>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</si>
  <si>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</si>
  <si>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</si>
  <si>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</si>
  <si>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</si>
  <si>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</si>
  <si>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</si>
  <si>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</si>
  <si>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</si>
  <si>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</si>
  <si>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</si>
  <si>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</si>
  <si>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</si>
  <si>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</si>
  <si>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</si>
  <si>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</si>
  <si>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</si>
  <si>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</si>
  <si>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</si>
  <si>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</si>
  <si>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</si>
  <si>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</si>
  <si>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</si>
  <si>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</si>
  <si>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</si>
  <si>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</si>
  <si>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</si>
  <si>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</si>
  <si>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</si>
  <si>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</si>
  <si>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</si>
  <si>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</si>
  <si>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</si>
  <si>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</si>
  <si>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</si>
  <si>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</si>
  <si>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</si>
  <si>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</si>
  <si>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</si>
  <si>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</si>
  <si>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</si>
  <si>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</si>
  <si>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</si>
  <si>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</si>
  <si>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</si>
  <si>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</si>
  <si>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</si>
  <si>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</si>
  <si>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</si>
  <si>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</si>
  <si>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</si>
  <si>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</si>
  <si>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</si>
  <si>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</si>
  <si>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</si>
  <si>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</si>
  <si>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</si>
  <si>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</si>
  <si>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</si>
  <si>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</si>
  <si>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</si>
  <si>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</si>
  <si>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</si>
  <si>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</si>
  <si>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</si>
  <si>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</si>
  <si>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</si>
  <si>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</si>
  <si>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</si>
  <si>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</si>
  <si>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</si>
  <si>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</si>
  <si>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</si>
  <si>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</si>
  <si>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</si>
  <si>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</si>
  <si>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</si>
  <si>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</si>
  <si>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</si>
  <si>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</si>
  <si>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</si>
  <si>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</si>
  <si>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</si>
  <si>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</si>
  <si>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</si>
  <si>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</si>
  <si>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</si>
  <si>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</si>
  <si>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</si>
  <si>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</si>
  <si>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</si>
  <si>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</si>
  <si>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</si>
  <si>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</si>
  <si>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</si>
  <si>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</si>
  <si>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</si>
  <si>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</si>
  <si>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</si>
  <si>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</si>
  <si>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</si>
  <si>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</si>
  <si>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</si>
  <si>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</si>
  <si>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</si>
  <si>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</si>
  <si>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</si>
  <si>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</si>
  <si>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</si>
  <si>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</si>
  <si>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</si>
  <si>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</si>
  <si>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</si>
  <si>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</si>
  <si>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</si>
  <si>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</si>
  <si>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</si>
  <si>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</si>
  <si>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</si>
  <si>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</si>
  <si>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</si>
  <si>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</si>
  <si>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</si>
  <si>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</si>
  <si>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</si>
  <si>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</si>
  <si>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</si>
  <si>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</si>
  <si>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</si>
  <si>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</si>
  <si>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</si>
  <si>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</si>
  <si>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</si>
  <si>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</si>
  <si>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</si>
  <si>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</si>
  <si>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</si>
  <si>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</si>
  <si>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</si>
  <si>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</si>
  <si>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</si>
  <si>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</si>
  <si>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</si>
  <si>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</si>
  <si>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</si>
  <si>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</si>
  <si>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</si>
  <si>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</si>
  <si>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</si>
  <si>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</si>
  <si>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</si>
  <si>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</si>
  <si>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</si>
  <si>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</si>
  <si>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</si>
  <si>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</si>
  <si>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</si>
  <si>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</si>
  <si>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</si>
  <si>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</si>
  <si>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</si>
  <si>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</si>
  <si>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</si>
  <si>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</si>
  <si>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</si>
  <si>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</si>
  <si>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</si>
  <si>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</si>
  <si>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</si>
  <si>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</si>
  <si>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</si>
  <si>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</si>
  <si>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</si>
  <si>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</si>
  <si>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</si>
  <si>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</si>
  <si>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</si>
  <si>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</si>
  <si>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</si>
  <si>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</si>
  <si>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</si>
  <si>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</si>
  <si>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</si>
  <si>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</si>
  <si>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</si>
  <si>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</si>
  <si>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</si>
  <si>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</si>
  <si>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</si>
  <si>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</si>
  <si>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</si>
  <si>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</si>
  <si>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</si>
  <si>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</si>
  <si>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</si>
  <si>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</si>
  <si>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</si>
  <si>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</si>
  <si>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</si>
  <si>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</si>
  <si>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</si>
  <si>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</si>
  <si>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</si>
  <si>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</si>
  <si>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</si>
  <si>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</si>
  <si>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</si>
  <si>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</si>
  <si>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</si>
  <si>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</si>
  <si>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</si>
  <si>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</si>
  <si>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</si>
  <si>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</si>
  <si>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</si>
  <si>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</si>
  <si>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</si>
  <si>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</si>
  <si>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</si>
  <si>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</si>
  <si>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</si>
  <si>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</si>
  <si>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</si>
  <si>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</si>
  <si>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</si>
  <si>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</si>
  <si>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</si>
  <si>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</si>
  <si>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</si>
  <si>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</si>
  <si>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</si>
  <si>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</si>
  <si>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</si>
  <si>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</si>
  <si>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</si>
  <si>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</si>
  <si>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</si>
  <si>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</si>
  <si>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</si>
  <si>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</si>
  <si>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</si>
  <si>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</si>
  <si>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</si>
  <si>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</si>
  <si>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</si>
  <si>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</si>
  <si>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</si>
  <si>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</si>
  <si>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</si>
  <si>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</si>
  <si>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</si>
  <si>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</si>
  <si>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</si>
  <si>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</si>
  <si>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</si>
  <si>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</si>
  <si>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</si>
  <si>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</si>
  <si>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</si>
  <si>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</si>
  <si>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</si>
  <si>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</si>
  <si>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</si>
  <si>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</si>
  <si>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</si>
  <si>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</si>
  <si>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</si>
  <si>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</si>
  <si>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</si>
  <si>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</si>
  <si>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</si>
  <si>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</si>
  <si>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</si>
  <si>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</si>
  <si>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</si>
  <si>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</si>
  <si>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</si>
  <si>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</si>
  <si>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</si>
  <si>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</si>
  <si>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</si>
  <si>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</si>
  <si>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</si>
  <si>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</si>
  <si>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</si>
  <si>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</si>
  <si>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</si>
  <si>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</si>
  <si>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</si>
  <si>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</si>
  <si>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</si>
  <si>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</si>
  <si>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</si>
  <si>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</si>
  <si>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</si>
  <si>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</si>
  <si>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</si>
  <si>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</si>
  <si>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</si>
  <si>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</si>
  <si>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</si>
  <si>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</si>
  <si>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</si>
  <si>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</si>
  <si>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</si>
  <si>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</si>
  <si>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</si>
  <si>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</si>
  <si>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</si>
  <si>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</si>
  <si>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</si>
  <si>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</si>
  <si>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</si>
  <si>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</si>
  <si>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</si>
  <si>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</si>
  <si>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</si>
  <si>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</si>
  <si>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</si>
  <si>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</si>
  <si>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</si>
  <si>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</si>
  <si>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</si>
  <si>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</si>
  <si>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</si>
  <si>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</si>
  <si>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</si>
  <si>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</si>
  <si>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</si>
  <si>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</si>
  <si>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</si>
  <si>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</si>
  <si>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</si>
  <si>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</si>
  <si>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</si>
  <si>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</si>
  <si>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</si>
  <si>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</si>
  <si>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</si>
  <si>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</si>
  <si>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</si>
  <si>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</si>
  <si>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</si>
  <si>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</si>
  <si>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</si>
  <si>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</si>
  <si>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</si>
  <si>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</si>
  <si>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</si>
  <si>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</si>
  <si>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</si>
  <si>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</si>
  <si>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</si>
  <si>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</si>
  <si>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</si>
  <si>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</si>
  <si>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</si>
  <si>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</si>
  <si>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</si>
  <si>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</si>
  <si>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</si>
  <si>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</si>
  <si>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</si>
  <si>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</si>
  <si>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</si>
  <si>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</si>
  <si>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</si>
  <si>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</si>
  <si>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</si>
  <si>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</si>
  <si>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</si>
  <si>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</si>
  <si>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</si>
  <si>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</si>
  <si>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</si>
  <si>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</si>
  <si>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</si>
  <si>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</si>
  <si>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</si>
  <si>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</si>
  <si>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</si>
  <si>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</si>
  <si>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</si>
  <si>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</si>
  <si>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</si>
  <si>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</si>
  <si>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</si>
  <si>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</si>
  <si>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</si>
  <si>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</si>
  <si>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</si>
  <si>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</si>
  <si>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</si>
  <si>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</si>
  <si>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</si>
  <si>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</si>
  <si>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</si>
  <si>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</si>
  <si>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</si>
  <si>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</si>
  <si>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</si>
  <si>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</si>
  <si>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</si>
  <si>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</si>
  <si>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</si>
  <si>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</si>
  <si>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</si>
  <si>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</si>
  <si>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</si>
  <si>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</si>
  <si>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</si>
  <si>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</si>
  <si>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</si>
  <si>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</si>
  <si>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</si>
  <si>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</si>
  <si>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</si>
  <si>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</si>
  <si>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</si>
  <si>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</si>
  <si>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</si>
  <si>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</si>
  <si>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</si>
  <si>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</si>
  <si>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</si>
  <si>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</si>
  <si>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</si>
  <si>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</si>
  <si>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</si>
  <si>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</si>
  <si>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</si>
  <si>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</si>
  <si>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</si>
  <si>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</si>
  <si>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</si>
  <si>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</si>
  <si>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</si>
  <si>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</si>
  <si>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</si>
  <si>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</si>
  <si>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</si>
  <si>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</si>
  <si>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</si>
  <si>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</si>
  <si>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</si>
  <si>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</si>
  <si>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</si>
  <si>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</si>
  <si>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</si>
  <si>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</si>
  <si>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</si>
  <si>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</si>
  <si>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</si>
  <si>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</si>
  <si>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</si>
  <si>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</si>
  <si>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</si>
  <si>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</si>
  <si>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</si>
  <si>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</si>
  <si>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</si>
  <si>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</si>
  <si>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</si>
  <si>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</si>
  <si>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</si>
  <si>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</si>
  <si>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</si>
  <si>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</si>
  <si>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</si>
  <si>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</si>
  <si>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</si>
  <si>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</si>
  <si>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</si>
  <si>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</si>
  <si>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</si>
  <si>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</si>
  <si>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</si>
  <si>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</si>
  <si>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</si>
  <si>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</si>
  <si>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</si>
  <si>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</si>
  <si>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</si>
  <si>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</si>
  <si>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</si>
  <si>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</si>
  <si>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</si>
  <si>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</si>
  <si>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</si>
  <si>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</si>
  <si>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</si>
  <si>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</si>
  <si>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</si>
  <si>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</si>
  <si>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</si>
  <si>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</si>
  <si>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</si>
  <si>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</si>
  <si>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</si>
  <si>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</si>
  <si>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</si>
  <si>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</si>
  <si>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</si>
  <si>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</si>
  <si>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</si>
  <si>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</si>
  <si>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</si>
  <si>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</si>
  <si>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</si>
  <si>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</si>
  <si>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</si>
  <si>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</si>
  <si>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</si>
  <si>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</si>
  <si>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</si>
  <si>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</si>
  <si>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</si>
  <si>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</si>
  <si>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</si>
  <si>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</si>
  <si>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</si>
  <si>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</si>
  <si>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</si>
  <si>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</si>
  <si>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</si>
  <si>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</si>
  <si>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</si>
  <si>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</si>
  <si>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</si>
  <si>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</si>
  <si>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</si>
  <si>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</si>
  <si>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</si>
  <si>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</si>
  <si>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</si>
  <si>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</si>
  <si>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</si>
  <si>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</si>
  <si>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</si>
  <si>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</si>
  <si>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</si>
  <si>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</si>
  <si>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</si>
  <si>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</si>
  <si>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</si>
  <si>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</si>
  <si>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</si>
  <si>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</si>
  <si>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</si>
  <si>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</si>
  <si>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</si>
  <si>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</si>
  <si>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</si>
  <si>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</si>
  <si>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</si>
  <si>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</si>
  <si>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</si>
  <si>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</si>
  <si>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</si>
  <si>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</si>
  <si>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</si>
  <si>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</si>
  <si>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</si>
  <si>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</si>
  <si>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</si>
  <si>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</si>
  <si>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</si>
  <si>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</si>
  <si>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</si>
  <si>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</si>
  <si>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</si>
  <si>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</si>
  <si>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</si>
  <si>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</si>
  <si>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</si>
  <si>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</si>
  <si>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</si>
  <si>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</si>
  <si>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</si>
  <si>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</si>
  <si>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</si>
  <si>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</si>
  <si>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</si>
  <si>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</si>
  <si>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</si>
  <si>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</si>
  <si>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</si>
  <si>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</si>
  <si>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</si>
  <si>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</si>
  <si>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</si>
  <si>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</si>
  <si>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</si>
  <si>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</si>
  <si>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</si>
  <si>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</si>
  <si>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</si>
  <si>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</si>
  <si>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</si>
  <si>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</si>
  <si>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</si>
  <si>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</si>
  <si>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</si>
  <si>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</si>
  <si>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</si>
  <si>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</si>
  <si>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</si>
  <si>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</si>
  <si>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</si>
  <si>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</si>
  <si>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</si>
  <si>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</si>
  <si>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</si>
  <si>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</si>
  <si>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</si>
  <si>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</si>
  <si>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</si>
  <si>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</si>
  <si>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</si>
  <si>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</si>
  <si>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</si>
  <si>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</si>
  <si>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</si>
  <si>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</si>
  <si>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</si>
  <si>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</si>
  <si>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</si>
  <si>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</si>
  <si>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</si>
  <si>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</si>
  <si>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</si>
  <si>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</si>
  <si>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</si>
  <si>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</si>
  <si>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</si>
  <si>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</si>
  <si>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</si>
  <si>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</si>
  <si>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</si>
  <si>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</si>
  <si>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</si>
  <si>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</si>
  <si>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</si>
  <si>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</si>
  <si>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</si>
  <si>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</si>
  <si>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</si>
  <si>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</si>
  <si>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</si>
  <si>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</si>
  <si>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</si>
  <si>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</si>
  <si>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</si>
  <si>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</si>
  <si>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</si>
  <si>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</si>
  <si>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</si>
  <si>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</si>
  <si>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</si>
  <si>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</si>
  <si>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</si>
  <si>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</si>
  <si>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</si>
  <si>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</si>
  <si>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</si>
  <si>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</si>
  <si>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</si>
  <si>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</si>
  <si>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</si>
  <si>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</si>
  <si>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</si>
  <si>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</si>
  <si>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</si>
  <si>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</si>
  <si>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</si>
  <si>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</si>
  <si>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</si>
  <si>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</si>
  <si>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</si>
  <si>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</si>
  <si>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</si>
  <si>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</si>
  <si>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</si>
  <si>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</si>
  <si>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</si>
  <si>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</si>
  <si>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</si>
  <si>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</si>
  <si>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</si>
  <si>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</si>
  <si>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</si>
  <si>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</si>
  <si>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</si>
  <si>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</si>
  <si>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</si>
  <si>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</si>
  <si>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</si>
  <si>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</si>
  <si>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</si>
  <si>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</si>
  <si>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</si>
  <si>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</si>
  <si>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</si>
  <si>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</si>
  <si>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</si>
  <si>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</si>
  <si>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</si>
  <si>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</si>
  <si>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</si>
  <si>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</si>
  <si>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</si>
  <si>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</si>
  <si>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</si>
  <si>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</si>
  <si>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</si>
  <si>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</si>
  <si>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</si>
  <si>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</si>
  <si>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</si>
  <si>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</si>
  <si>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</si>
  <si>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</si>
  <si>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</si>
  <si>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</si>
  <si>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</si>
  <si>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</si>
  <si>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</si>
  <si>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</si>
  <si>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</si>
  <si>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</si>
  <si>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</si>
  <si>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</si>
  <si>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</si>
  <si>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</si>
  <si>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</si>
  <si>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</si>
  <si>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</si>
  <si>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</si>
  <si>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</si>
  <si>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</si>
  <si>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</si>
  <si>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</si>
  <si>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</si>
  <si>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</si>
  <si>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</si>
  <si>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</si>
  <si>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</si>
  <si>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</si>
  <si>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</si>
  <si>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</si>
  <si>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</si>
  <si>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</si>
  <si>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</si>
  <si>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</si>
  <si>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</si>
  <si>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</si>
  <si>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</si>
  <si>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</si>
  <si>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</si>
  <si>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</si>
  <si>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</si>
  <si>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</si>
  <si>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</si>
  <si>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</si>
  <si>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</si>
  <si>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</si>
  <si>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</si>
  <si>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</si>
  <si>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</si>
  <si>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</si>
  <si>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</si>
  <si>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</si>
  <si>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</si>
  <si>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</si>
  <si>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</si>
  <si>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</si>
  <si>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</si>
  <si>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</si>
  <si>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</si>
  <si>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</si>
  <si>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</si>
  <si>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</si>
  <si>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</si>
  <si>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</si>
  <si>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</si>
  <si>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</si>
  <si>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</si>
  <si>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</si>
  <si>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</si>
  <si>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</si>
  <si>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</si>
  <si>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</si>
  <si>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</si>
  <si>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</si>
  <si>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</si>
  <si>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</si>
  <si>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</si>
  <si>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</si>
  <si>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</si>
  <si>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</si>
  <si>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</si>
  <si>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</si>
  <si>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</si>
  <si>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</si>
  <si>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</si>
  <si>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</si>
  <si>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</si>
  <si>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</si>
  <si>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</si>
  <si>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</si>
  <si>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</si>
  <si>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</si>
  <si>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</si>
  <si>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</si>
  <si>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</si>
  <si>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</si>
  <si>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</si>
  <si>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</si>
  <si>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</si>
  <si>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</si>
  <si>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</si>
  <si>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</si>
  <si>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</si>
  <si>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</si>
  <si>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</si>
  <si>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</si>
  <si>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</si>
  <si>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</si>
  <si>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</si>
  <si>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</si>
  <si>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</si>
  <si>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</si>
  <si>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</si>
  <si>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</si>
  <si>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</si>
  <si>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</si>
  <si>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</si>
  <si>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</si>
  <si>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</si>
  <si>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</si>
  <si>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</si>
  <si>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</si>
  <si>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</si>
  <si>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</si>
  <si>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</si>
  <si>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</si>
  <si>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</si>
  <si>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</si>
  <si>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</si>
  <si>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</si>
  <si>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</si>
  <si>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</si>
  <si>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</si>
  <si>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</si>
  <si>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</si>
  <si>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</si>
  <si>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</si>
  <si>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</si>
  <si>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</si>
  <si>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</si>
  <si>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</si>
  <si>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</si>
  <si>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</si>
  <si>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</si>
  <si>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</si>
  <si>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</si>
  <si>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</si>
  <si>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</si>
  <si>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</si>
  <si>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</si>
  <si>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</si>
  <si>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</si>
  <si>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</si>
  <si>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</si>
  <si>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</si>
  <si>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</si>
  <si>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</si>
  <si>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</si>
  <si>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</si>
  <si>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</si>
  <si>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</si>
  <si>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</si>
  <si>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</si>
  <si>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</si>
  <si>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</si>
  <si>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</si>
  <si>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</si>
  <si>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</si>
  <si>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</si>
  <si>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</si>
  <si>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</si>
  <si>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</si>
  <si>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</si>
  <si>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</si>
  <si>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</si>
  <si>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</si>
  <si>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</si>
  <si>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</si>
  <si>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</si>
  <si>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</si>
  <si>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</si>
  <si>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</si>
  <si>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</si>
  <si>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</si>
  <si>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</si>
  <si>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</si>
  <si>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</si>
  <si>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</si>
  <si>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</si>
  <si>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</si>
  <si>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</si>
  <si>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</si>
  <si>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</si>
  <si>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</si>
  <si>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</si>
  <si>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</si>
  <si>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</si>
  <si>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</si>
  <si>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</si>
  <si>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</si>
  <si>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</si>
  <si>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</si>
  <si>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</si>
  <si>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</si>
  <si>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</si>
  <si>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</si>
  <si>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</si>
  <si>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</si>
  <si>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</si>
  <si>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</si>
  <si>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</si>
  <si>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</si>
  <si>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</si>
  <si>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</si>
  <si>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</si>
  <si>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</si>
  <si>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</si>
  <si>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</si>
  <si>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</si>
  <si>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</si>
  <si>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</si>
  <si>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</si>
  <si>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</si>
  <si>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</si>
  <si>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</si>
  <si>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</si>
  <si>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</si>
  <si>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</si>
  <si>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</si>
  <si>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</si>
  <si>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</si>
  <si>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</si>
  <si>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</si>
  <si>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</si>
  <si>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</si>
  <si>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</si>
  <si>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</si>
  <si>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</si>
  <si>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</si>
  <si>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</si>
  <si>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</si>
  <si>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</si>
  <si>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</si>
  <si>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</si>
  <si>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</si>
  <si>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</si>
  <si>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</si>
  <si>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</si>
  <si>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</si>
  <si>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</si>
  <si>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</si>
  <si>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</si>
  <si>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</si>
  <si>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</si>
  <si>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</si>
  <si>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</si>
  <si>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</si>
  <si>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</si>
  <si>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</si>
  <si>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</si>
  <si>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</si>
  <si>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</si>
  <si>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</si>
  <si>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</si>
  <si>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</si>
  <si>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</si>
  <si>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</si>
  <si>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</si>
  <si>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</si>
  <si>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</si>
  <si>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</si>
  <si>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</si>
  <si>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</si>
  <si>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</si>
  <si>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</si>
  <si>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</si>
  <si>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</si>
  <si>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</si>
  <si>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</si>
  <si>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</si>
  <si>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</si>
  <si>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</si>
  <si>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</si>
  <si>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</si>
  <si>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</si>
  <si>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</si>
  <si>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</si>
  <si>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</si>
  <si>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</si>
  <si>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</si>
  <si>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</si>
  <si>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</si>
  <si>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</si>
  <si>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</si>
  <si>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</si>
  <si>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</si>
  <si>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</si>
  <si>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</si>
  <si>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</si>
  <si>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</si>
  <si>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</si>
  <si>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</si>
  <si>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</si>
  <si>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</si>
  <si>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</si>
  <si>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</si>
  <si>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</si>
  <si>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</si>
  <si>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</si>
  <si>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</si>
  <si>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</si>
  <si>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</si>
  <si>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</si>
  <si>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</si>
  <si>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</si>
  <si>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</si>
  <si>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</si>
  <si>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</si>
  <si>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</si>
  <si>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</si>
  <si>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</si>
  <si>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</si>
  <si>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</si>
  <si>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</si>
  <si>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</si>
  <si>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</si>
  <si>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</si>
  <si>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</si>
  <si>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</si>
  <si>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</si>
  <si>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</si>
  <si>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</si>
  <si>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</si>
  <si>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</si>
  <si>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</si>
  <si>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</si>
  <si>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</si>
  <si>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</si>
  <si>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</si>
  <si>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</si>
  <si>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</si>
  <si>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</si>
  <si>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</si>
  <si>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</si>
  <si>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</si>
  <si>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</si>
  <si>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</si>
  <si>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</si>
  <si>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</si>
  <si>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</si>
  <si>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</si>
  <si>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</si>
  <si>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</si>
  <si>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</si>
  <si>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</si>
  <si>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</si>
  <si>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</si>
  <si>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</si>
  <si>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</si>
  <si>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</si>
  <si>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</si>
  <si>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</si>
  <si>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</si>
  <si>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</si>
  <si>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</si>
  <si>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</si>
  <si>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</si>
  <si>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</si>
  <si>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</si>
  <si>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</si>
  <si>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</si>
  <si>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</si>
  <si>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</si>
  <si>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</si>
  <si>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</si>
  <si>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</si>
  <si>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</si>
  <si>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</si>
  <si>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</si>
  <si>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</si>
  <si>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</si>
  <si>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</si>
  <si>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</si>
  <si>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</si>
  <si>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</si>
  <si>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</si>
  <si>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</si>
  <si>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</si>
  <si>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</si>
  <si>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</si>
  <si>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</si>
  <si>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</si>
  <si>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</si>
  <si>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</si>
  <si>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</si>
  <si>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</si>
  <si>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</si>
  <si>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</si>
  <si>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</si>
  <si>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</si>
  <si>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</si>
  <si>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</si>
  <si>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</si>
  <si>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</si>
  <si>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</si>
  <si>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</si>
  <si>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</si>
  <si>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</si>
  <si>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</si>
  <si>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</si>
  <si>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</si>
  <si>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</si>
  <si>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</si>
  <si>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</si>
  <si>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</si>
  <si>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</si>
  <si>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</si>
  <si>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</si>
  <si>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</si>
  <si>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</si>
  <si>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</si>
  <si>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</si>
  <si>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</si>
  <si>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</si>
  <si>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</si>
  <si>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</si>
  <si>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</si>
  <si>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</si>
  <si>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</si>
  <si>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</si>
  <si>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</si>
  <si>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</si>
  <si>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</si>
  <si>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</si>
  <si>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</si>
  <si>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</si>
  <si>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</si>
  <si>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</si>
  <si>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</si>
  <si>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</si>
  <si>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</si>
  <si>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</si>
  <si>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</si>
  <si>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</si>
  <si>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</si>
  <si>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</si>
  <si>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</si>
  <si>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</si>
  <si>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</si>
  <si>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</si>
  <si>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</si>
  <si>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</si>
  <si>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</si>
  <si>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</si>
  <si>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</si>
  <si>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</si>
  <si>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</si>
  <si>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</si>
  <si>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</si>
  <si>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</si>
  <si>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</si>
  <si>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</si>
  <si>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</si>
  <si>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</si>
  <si>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</si>
  <si>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</si>
  <si>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</si>
  <si>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</si>
  <si>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</si>
  <si>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</si>
  <si>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</si>
  <si>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</si>
  <si>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</si>
  <si>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</si>
  <si>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</si>
  <si>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</si>
  <si>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</si>
  <si>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</si>
  <si>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</si>
  <si>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</si>
  <si>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</si>
  <si>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</si>
  <si>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</si>
  <si>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</si>
  <si>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</si>
  <si>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</si>
  <si>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</si>
  <si>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</si>
  <si>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</si>
  <si>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</si>
  <si>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</si>
  <si>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</si>
  <si>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</si>
  <si>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</si>
  <si>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</si>
  <si>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</si>
  <si>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</si>
  <si>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</si>
  <si>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</si>
  <si>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</si>
  <si>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</si>
  <si>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</si>
  <si>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</si>
  <si>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</si>
  <si>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</si>
  <si>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</si>
  <si>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</si>
  <si>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</si>
  <si>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</si>
  <si>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</si>
  <si>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</si>
  <si>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</si>
  <si>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</si>
  <si>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</si>
  <si>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</si>
  <si>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</si>
  <si>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</si>
  <si>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</si>
  <si>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</si>
  <si>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</si>
  <si>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</si>
  <si>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</si>
  <si>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</si>
  <si>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</si>
  <si>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</si>
  <si>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</si>
  <si>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</si>
  <si>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</si>
  <si>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</si>
  <si>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</si>
  <si>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</si>
  <si>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</si>
  <si>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</si>
  <si>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</si>
  <si>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</si>
  <si>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</si>
  <si>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</si>
  <si>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</si>
  <si>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</si>
  <si>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</si>
  <si>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</si>
  <si>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</si>
  <si>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</si>
  <si>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</si>
  <si>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</si>
  <si>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</si>
  <si>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</si>
  <si>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</si>
  <si>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</si>
  <si>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</si>
  <si>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</si>
  <si>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</si>
  <si>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</si>
  <si>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</si>
  <si>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</si>
  <si>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</si>
  <si>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</si>
  <si>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</si>
  <si>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</si>
  <si>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</si>
  <si>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</si>
  <si>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</si>
  <si>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</si>
  <si>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</si>
  <si>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</si>
  <si>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</si>
  <si>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</si>
  <si>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</si>
  <si>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</si>
  <si>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</si>
  <si>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</si>
  <si>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</si>
  <si>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</si>
  <si>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</si>
  <si>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</si>
  <si>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</si>
  <si>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</si>
  <si>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</si>
  <si>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</si>
  <si>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</si>
  <si>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</si>
  <si>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</si>
  <si>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</si>
  <si>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</si>
  <si>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</si>
  <si>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</si>
  <si>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</si>
  <si>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</si>
  <si>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</si>
  <si>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</si>
  <si>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</si>
  <si>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</si>
  <si>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</si>
  <si>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</si>
  <si>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</si>
  <si>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</si>
  <si>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</si>
  <si>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</si>
  <si>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</si>
  <si>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</si>
  <si>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</si>
  <si>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</si>
  <si>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</si>
  <si>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</si>
  <si>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</si>
  <si>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</si>
  <si>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</si>
  <si>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</si>
  <si>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</si>
  <si>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</si>
  <si>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</si>
  <si>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</si>
  <si>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</si>
  <si>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</si>
  <si>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</si>
  <si>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</si>
  <si>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</si>
  <si>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</si>
  <si>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</si>
  <si>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</si>
  <si>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</si>
  <si>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</si>
  <si>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</si>
  <si>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</si>
  <si>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</si>
  <si>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</si>
  <si>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</si>
  <si>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</si>
  <si>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</si>
  <si>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</si>
  <si>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</si>
  <si>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</si>
  <si>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</si>
  <si>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</si>
  <si>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</si>
  <si>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</si>
  <si>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</si>
  <si>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</si>
  <si>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</si>
  <si>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</si>
  <si>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</si>
  <si>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</si>
  <si>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</si>
  <si>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</si>
  <si>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</si>
  <si>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</si>
  <si>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</si>
  <si>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</si>
  <si>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</si>
  <si>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</si>
  <si>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</si>
  <si>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</si>
  <si>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</si>
  <si>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</si>
  <si>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</si>
  <si>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</si>
  <si>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</si>
  <si>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</si>
  <si>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</si>
  <si>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</si>
  <si>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</si>
  <si>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</si>
  <si>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</si>
  <si>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</si>
  <si>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</si>
  <si>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</si>
  <si>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</si>
  <si>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</si>
  <si>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</si>
  <si>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</si>
  <si>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</si>
  <si>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</si>
  <si>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</si>
  <si>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</si>
  <si>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</si>
  <si>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</si>
  <si>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</si>
  <si>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</si>
  <si>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</si>
  <si>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</si>
  <si>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</si>
  <si>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</si>
  <si>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</si>
  <si>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</si>
  <si>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</si>
  <si>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</si>
  <si>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</si>
  <si>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</si>
  <si>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</si>
  <si>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</si>
  <si>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</si>
  <si>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</si>
  <si>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</si>
  <si>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</si>
  <si>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</si>
  <si>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</si>
  <si>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</si>
  <si>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</si>
  <si>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</si>
  <si>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</si>
  <si>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</si>
  <si>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</si>
  <si>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</si>
  <si>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</si>
  <si>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</si>
  <si>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</si>
  <si>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</si>
  <si>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</si>
  <si>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</si>
  <si>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</si>
  <si>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</si>
  <si>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</si>
  <si>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</si>
  <si>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</si>
  <si>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</si>
  <si>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</si>
  <si>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</si>
  <si>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</si>
  <si>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</si>
  <si>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</si>
  <si>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</si>
  <si>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</si>
  <si>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</si>
  <si>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</si>
  <si>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</si>
  <si>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</si>
  <si>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</si>
  <si>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</si>
  <si>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</si>
  <si>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</si>
  <si>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</si>
  <si>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</si>
  <si>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</si>
  <si>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</si>
  <si>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</si>
  <si>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</si>
  <si>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</si>
  <si>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</si>
  <si>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</si>
  <si>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</si>
  <si>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</si>
  <si>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</si>
  <si>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</si>
  <si>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</si>
  <si>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</si>
  <si>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</si>
  <si>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</si>
  <si>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</si>
  <si>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</si>
  <si>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</si>
  <si>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</si>
  <si>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</si>
  <si>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</si>
  <si>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</si>
  <si>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</si>
  <si>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</si>
  <si>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</si>
  <si>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</si>
  <si>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</si>
  <si>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</si>
  <si>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</si>
  <si>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</si>
  <si>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</si>
  <si>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</si>
  <si>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</si>
  <si>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</si>
  <si>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</si>
  <si>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</si>
  <si>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</si>
  <si>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</si>
  <si>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</si>
  <si>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</si>
  <si>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</si>
  <si>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</si>
  <si>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</si>
  <si>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</si>
  <si>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</si>
  <si>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</si>
  <si>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</si>
  <si>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</si>
  <si>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</si>
  <si>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</si>
  <si>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</si>
  <si>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</si>
  <si>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</si>
  <si>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</si>
  <si>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</si>
  <si>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</si>
  <si>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</si>
  <si>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</si>
  <si>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</si>
  <si>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</si>
  <si>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</si>
  <si>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</si>
  <si>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</si>
  <si>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</si>
  <si>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</si>
  <si>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</si>
  <si>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</si>
  <si>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</si>
  <si>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</si>
  <si>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</si>
  <si>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</si>
  <si>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</si>
  <si>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</si>
  <si>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</si>
  <si>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</si>
  <si>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</si>
  <si>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</si>
  <si>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</si>
  <si>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</si>
  <si>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</si>
  <si>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</si>
  <si>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</si>
  <si>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</si>
  <si>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</si>
  <si>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</si>
  <si>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</si>
  <si>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</si>
  <si>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</si>
  <si>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</si>
  <si>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</si>
  <si>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</si>
  <si>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</si>
  <si>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</si>
  <si>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</si>
  <si>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</si>
  <si>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</si>
  <si>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</si>
  <si>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</si>
  <si>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</si>
  <si>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</si>
  <si>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</si>
  <si>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</si>
  <si>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</si>
  <si>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</si>
  <si>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</si>
  <si>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</si>
  <si>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</si>
  <si>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</si>
  <si>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</si>
  <si>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</si>
  <si>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</si>
  <si>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</si>
  <si>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</si>
  <si>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</si>
  <si>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</si>
  <si>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</si>
  <si>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</si>
  <si>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</si>
  <si>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</si>
  <si>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</si>
  <si>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</si>
  <si>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</si>
  <si>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</si>
  <si>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</si>
  <si>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</si>
  <si>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</si>
  <si>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</si>
  <si>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</si>
  <si>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</si>
  <si>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</si>
  <si>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</si>
  <si>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</si>
  <si>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</si>
  <si>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</si>
  <si>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</si>
  <si>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</si>
  <si>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</si>
  <si>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</si>
  <si>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</si>
  <si>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</si>
  <si>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</si>
  <si>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</si>
  <si>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</si>
  <si>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</si>
  <si>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</si>
  <si>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</si>
  <si>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</si>
  <si>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</si>
  <si>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</si>
  <si>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</si>
  <si>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</si>
  <si>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</si>
  <si>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</si>
  <si>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</si>
  <si>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</si>
  <si>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</si>
  <si>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</si>
  <si>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</si>
  <si>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</si>
  <si>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</si>
  <si>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</si>
  <si>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</si>
  <si>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</si>
  <si>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</si>
  <si>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</si>
  <si>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</si>
  <si>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</si>
  <si>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</si>
  <si>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</si>
  <si>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</si>
  <si>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</si>
  <si>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</si>
  <si>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</si>
  <si>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</si>
  <si>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</si>
  <si>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</si>
  <si>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</si>
  <si>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</si>
  <si>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</si>
  <si>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</si>
  <si>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</si>
  <si>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</si>
  <si>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</si>
  <si>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</si>
  <si>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</si>
  <si>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</si>
  <si>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</si>
  <si>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</si>
  <si>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</si>
  <si>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</si>
  <si>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</si>
  <si>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</si>
  <si>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</si>
  <si>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</si>
  <si>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</si>
  <si>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</si>
  <si>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</si>
  <si>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</si>
  <si>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</si>
  <si>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</si>
  <si>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</si>
  <si>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</si>
  <si>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</si>
  <si>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</si>
  <si>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</si>
  <si>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</si>
  <si>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</si>
  <si>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</si>
  <si>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</si>
  <si>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</si>
  <si>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</si>
  <si>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</si>
  <si>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</si>
  <si>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</si>
  <si>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</si>
  <si>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</si>
  <si>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</si>
  <si>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</si>
  <si>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</si>
  <si>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</si>
  <si>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</si>
  <si>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</si>
  <si>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</si>
  <si>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</si>
  <si>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</si>
  <si>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</si>
  <si>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</si>
  <si>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</si>
  <si>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</si>
  <si>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</si>
  <si>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</si>
  <si>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</si>
  <si>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</si>
  <si>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</si>
  <si>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</si>
  <si>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</si>
  <si>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</si>
  <si>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</si>
  <si>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</si>
  <si>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</si>
  <si>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</si>
  <si>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</si>
  <si>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</si>
  <si>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</si>
  <si>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</si>
  <si>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</si>
  <si>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</si>
  <si>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</si>
  <si>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</si>
  <si>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</si>
  <si>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</si>
  <si>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</si>
  <si>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</si>
  <si>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</si>
  <si>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</si>
  <si>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</si>
  <si>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</si>
  <si>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</si>
  <si>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</si>
  <si>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</si>
  <si>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</si>
  <si>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</si>
  <si>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</si>
  <si>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</si>
  <si>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</si>
  <si>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</si>
  <si>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</si>
  <si>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</si>
  <si>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</si>
  <si>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</si>
  <si>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</si>
  <si>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</si>
  <si>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</si>
  <si>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</si>
  <si>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</si>
  <si>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</si>
  <si>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</si>
  <si>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</si>
  <si>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</si>
  <si>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</si>
  <si>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</si>
  <si>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</si>
  <si>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</si>
  <si>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</si>
  <si>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</si>
  <si>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</si>
  <si>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</si>
  <si>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</si>
  <si>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</si>
  <si>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</si>
  <si>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</si>
  <si>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</si>
  <si>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</si>
  <si>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</si>
  <si>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</si>
  <si>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</si>
  <si>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</si>
  <si>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</si>
  <si>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</si>
  <si>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</si>
  <si>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</si>
  <si>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</si>
  <si>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</si>
  <si>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</si>
  <si>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</si>
  <si>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</si>
  <si>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</si>
  <si>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</si>
  <si>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</si>
  <si>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</si>
  <si>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</si>
  <si>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</si>
  <si>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</si>
  <si>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</si>
  <si>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</si>
  <si>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</si>
  <si>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</si>
  <si>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</si>
  <si>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</si>
  <si>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</si>
  <si>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</si>
  <si>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</si>
  <si>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</si>
  <si>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</si>
  <si>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</si>
  <si>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</si>
  <si>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</si>
  <si>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</si>
  <si>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</si>
  <si>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</si>
  <si>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</si>
  <si>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</si>
  <si>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</si>
  <si>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</si>
  <si>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</si>
  <si>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</si>
  <si>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</si>
  <si>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</si>
  <si>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</si>
  <si>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</si>
  <si>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</si>
  <si>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</si>
  <si>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</si>
  <si>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</si>
  <si>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</si>
  <si>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</si>
  <si>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</si>
  <si>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</si>
  <si>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</si>
  <si>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</si>
  <si>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</si>
  <si>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</si>
  <si>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</si>
  <si>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</si>
  <si>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</si>
  <si>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</si>
  <si>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</si>
  <si>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</si>
  <si>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</si>
  <si>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</si>
  <si>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</si>
  <si>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</si>
  <si>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</si>
  <si>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</si>
  <si>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</si>
  <si>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</si>
  <si>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</si>
  <si>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</si>
  <si>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</si>
  <si>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</si>
  <si>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</si>
  <si>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</si>
  <si>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</si>
  <si>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</si>
  <si>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</si>
  <si>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</si>
  <si>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</si>
  <si>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</si>
  <si>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</si>
  <si>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</si>
  <si>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</si>
  <si>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</si>
  <si>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</si>
  <si>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</si>
  <si>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</si>
  <si>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</si>
  <si>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</si>
  <si>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</si>
  <si>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</si>
  <si>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</si>
  <si>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</si>
  <si>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</si>
  <si>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</si>
  <si>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</si>
  <si>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</si>
  <si>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</si>
  <si>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</si>
  <si>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</si>
  <si>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</si>
  <si>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</si>
  <si>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</si>
  <si>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</si>
  <si>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</si>
  <si>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</si>
  <si>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</si>
  <si>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</si>
  <si>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</si>
  <si>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</si>
  <si>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</si>
  <si>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</si>
  <si>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</si>
  <si>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</si>
  <si>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</si>
  <si>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</si>
  <si>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</si>
  <si>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</si>
  <si>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</si>
  <si>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</si>
  <si>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</si>
  <si>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</si>
  <si>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</si>
  <si>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</si>
  <si>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</si>
  <si>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</si>
  <si>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</si>
  <si>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</si>
  <si>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</si>
  <si>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</si>
  <si>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</si>
  <si>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</si>
  <si>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</si>
  <si>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</si>
  <si>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</si>
  <si>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</si>
  <si>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</si>
  <si>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</si>
  <si>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</si>
  <si>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</si>
  <si>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</si>
  <si>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</si>
  <si>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</si>
  <si>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</si>
  <si>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</si>
  <si>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</si>
  <si>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</si>
  <si>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</si>
  <si>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</si>
  <si>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</si>
  <si>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</si>
  <si>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</si>
  <si>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</si>
  <si>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</si>
  <si>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</si>
  <si>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</si>
  <si>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</si>
  <si>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</si>
  <si>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</si>
  <si>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</si>
  <si>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</si>
  <si>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</si>
  <si>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</si>
  <si>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</si>
  <si>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</si>
  <si>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</si>
  <si>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</si>
  <si>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</si>
  <si>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</si>
  <si>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</si>
  <si>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</si>
  <si>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</si>
  <si>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</si>
  <si>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</si>
  <si>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</si>
  <si>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</si>
  <si>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</si>
  <si>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</si>
  <si>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</si>
  <si>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</si>
  <si>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</si>
  <si>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</si>
  <si>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</si>
  <si>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</si>
  <si>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</si>
  <si>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</si>
  <si>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</si>
  <si>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</si>
  <si>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</si>
  <si>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</si>
  <si>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</si>
  <si>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</si>
  <si>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</si>
  <si>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</si>
  <si>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</si>
  <si>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</si>
  <si>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</si>
  <si>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</si>
  <si>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</si>
  <si>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</si>
  <si>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</si>
  <si>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</si>
  <si>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</si>
  <si>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</si>
  <si>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</si>
  <si>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</si>
  <si>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</si>
  <si>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</si>
  <si>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</si>
  <si>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</si>
  <si>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</si>
  <si>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</si>
  <si>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</si>
  <si>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</si>
  <si>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</si>
  <si>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</si>
  <si>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</si>
  <si>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</si>
  <si>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</si>
  <si>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</si>
  <si>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</si>
  <si>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</si>
  <si>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</si>
  <si>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</si>
  <si>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</si>
  <si>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</si>
  <si>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</si>
  <si>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</si>
  <si>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</si>
  <si>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</si>
  <si>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</si>
  <si>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</si>
  <si>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</si>
  <si>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</si>
  <si>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</si>
  <si>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</si>
  <si>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</si>
  <si>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</si>
  <si>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</si>
  <si>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</si>
  <si>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</si>
  <si>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</si>
  <si>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</si>
  <si>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</si>
  <si>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</si>
  <si>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</si>
  <si>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</si>
  <si>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</si>
  <si>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</si>
  <si>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</si>
  <si>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</si>
  <si>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</si>
  <si>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</si>
  <si>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</si>
  <si>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</si>
  <si>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</si>
  <si>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</si>
  <si>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</si>
  <si>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</si>
  <si>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</si>
  <si>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</si>
  <si>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</si>
  <si>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</si>
  <si>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</si>
  <si>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</si>
  <si>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</si>
  <si>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</si>
  <si>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</si>
  <si>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</si>
  <si>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</si>
  <si>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</si>
  <si>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</si>
  <si>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</si>
  <si>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</si>
  <si>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</si>
  <si>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</si>
  <si>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</si>
  <si>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</si>
  <si>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</si>
  <si>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</si>
  <si>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</si>
  <si>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</si>
  <si>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</si>
  <si>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</si>
  <si>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</si>
  <si>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</si>
  <si>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</si>
  <si>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</si>
  <si>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</si>
  <si>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</si>
  <si>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</si>
  <si>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</si>
  <si>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</si>
  <si>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</si>
  <si>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</si>
  <si>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</si>
  <si>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</si>
  <si>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</si>
  <si>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</si>
  <si>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</si>
  <si>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</si>
  <si>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</si>
  <si>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</si>
  <si>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</si>
  <si>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</si>
  <si>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</si>
  <si>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</si>
  <si>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</si>
  <si>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</si>
  <si>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</si>
  <si>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</si>
  <si>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</si>
  <si>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</si>
  <si>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</si>
  <si>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</si>
  <si>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</si>
  <si>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</si>
  <si>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</si>
  <si>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</si>
  <si>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</si>
  <si>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</si>
  <si>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</si>
  <si>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</si>
  <si>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</si>
  <si>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</si>
  <si>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</si>
  <si>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</si>
  <si>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</si>
  <si>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</si>
  <si>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</si>
  <si>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</si>
  <si>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</si>
  <si>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</si>
  <si>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</si>
  <si>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</si>
  <si>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</si>
  <si>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</si>
  <si>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</si>
  <si>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</si>
  <si>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</si>
  <si>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</si>
  <si>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</si>
  <si>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</si>
  <si>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</si>
  <si>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</si>
  <si>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</si>
  <si>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</si>
  <si>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</si>
  <si>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</si>
  <si>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</si>
  <si>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</si>
  <si>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</si>
  <si>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</si>
  <si>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</si>
  <si>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</si>
  <si>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</si>
  <si>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</si>
  <si>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</si>
  <si>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</si>
  <si>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</si>
  <si>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</si>
  <si>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</si>
  <si>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</si>
  <si>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</si>
  <si>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</si>
  <si>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</si>
  <si>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</si>
  <si>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</si>
  <si>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</si>
  <si>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</si>
  <si>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</si>
  <si>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</si>
  <si>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</si>
  <si>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</si>
  <si>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</si>
  <si>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</si>
  <si>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</si>
  <si>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</si>
  <si>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</si>
  <si>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</si>
  <si>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</si>
  <si>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</si>
  <si>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</si>
  <si>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</si>
  <si>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</si>
  <si>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</si>
  <si>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</si>
  <si>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</si>
  <si>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</si>
  <si>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</si>
  <si>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</si>
  <si>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</si>
  <si>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</si>
  <si>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</si>
  <si>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</si>
  <si>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</si>
  <si>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</si>
  <si>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</si>
  <si>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</si>
  <si>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</si>
  <si>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</si>
  <si>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</si>
  <si>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</si>
  <si>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</si>
  <si>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</si>
  <si>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</si>
  <si>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</si>
  <si>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</si>
  <si>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</si>
  <si>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</si>
  <si>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</si>
  <si>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</si>
  <si>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</si>
  <si>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</si>
  <si>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</si>
  <si>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</si>
  <si>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</si>
  <si>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</si>
  <si>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</si>
  <si>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</si>
  <si>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</si>
  <si>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</si>
  <si>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</si>
  <si>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</si>
  <si>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</si>
  <si>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</si>
  <si>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</si>
  <si>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</si>
  <si>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</si>
  <si>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</si>
  <si>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</si>
  <si>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</si>
  <si>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</si>
  <si>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</si>
  <si>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</si>
  <si>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</si>
  <si>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</si>
  <si>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</si>
  <si>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</si>
  <si>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</si>
  <si>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</si>
  <si>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</si>
  <si>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</si>
  <si>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</si>
  <si>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</si>
  <si>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</si>
  <si>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</si>
  <si>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</si>
  <si>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</si>
  <si>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</si>
  <si>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</si>
  <si>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</si>
  <si>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</si>
  <si>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</si>
  <si>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</si>
  <si>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</si>
  <si>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</si>
  <si>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</si>
  <si>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</si>
  <si>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</si>
  <si>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</si>
  <si>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</si>
  <si>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</si>
  <si>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</si>
  <si>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</si>
  <si>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</si>
  <si>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</si>
  <si>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</si>
  <si>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</si>
  <si>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</si>
  <si>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</si>
  <si>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</si>
  <si>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</si>
  <si>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</si>
  <si>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</si>
  <si>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</si>
  <si>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</si>
  <si>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</si>
  <si>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</si>
  <si>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</si>
  <si>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</si>
  <si>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</si>
  <si>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</si>
  <si>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</si>
  <si>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</si>
  <si>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</si>
  <si>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</si>
  <si>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</si>
  <si>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</si>
  <si>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</si>
  <si>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</si>
  <si>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</si>
  <si>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</si>
  <si>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</si>
  <si>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</si>
  <si>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</si>
  <si>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</si>
  <si>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</si>
  <si>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</si>
  <si>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</si>
  <si>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</si>
  <si>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</si>
  <si>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</si>
  <si>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</si>
  <si>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</si>
  <si>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</si>
  <si>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</si>
  <si>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</si>
  <si>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</si>
  <si>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</si>
  <si>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</si>
  <si>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</si>
  <si>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</si>
  <si>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</si>
  <si>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</si>
  <si>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</si>
  <si>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</si>
  <si>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</si>
  <si>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</si>
  <si>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</si>
  <si>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</si>
  <si>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</si>
  <si>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</si>
  <si>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</si>
  <si>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</si>
  <si>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</si>
  <si>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</si>
  <si>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</si>
  <si>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</si>
  <si>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</si>
  <si>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</si>
  <si>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</si>
  <si>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</si>
  <si>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</si>
  <si>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</si>
  <si>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</si>
  <si>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</si>
  <si>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</si>
  <si>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</si>
  <si>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</si>
  <si>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</si>
  <si>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</si>
  <si>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</si>
  <si>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</si>
  <si>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</si>
  <si>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</si>
  <si>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</si>
  <si>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</si>
  <si>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</si>
  <si>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</si>
  <si>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</si>
  <si>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</si>
  <si>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</si>
  <si>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</si>
  <si>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</si>
  <si>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</si>
  <si>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</si>
  <si>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</si>
  <si>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</si>
  <si>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</si>
  <si>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</si>
  <si>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</si>
  <si>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</si>
  <si>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</si>
  <si>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</si>
  <si>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</si>
  <si>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</si>
  <si>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</si>
  <si>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</si>
  <si>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</si>
  <si>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</si>
  <si>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</si>
  <si>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</si>
  <si>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</si>
  <si>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</si>
  <si>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</si>
  <si>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</si>
  <si>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</si>
  <si>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</si>
  <si>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</si>
  <si>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</si>
  <si>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</si>
  <si>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</si>
  <si>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</si>
  <si>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</si>
  <si>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</si>
  <si>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</si>
  <si>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</si>
  <si>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</si>
  <si>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</si>
  <si>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</si>
  <si>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</si>
  <si>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</si>
  <si>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</si>
  <si>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</si>
  <si>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</si>
  <si>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</si>
  <si>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</si>
  <si>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</si>
  <si>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</si>
  <si>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</si>
  <si>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</si>
  <si>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</si>
  <si>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</si>
  <si>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</si>
  <si>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</si>
  <si>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</si>
  <si>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</si>
  <si>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</si>
  <si>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</si>
  <si>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</si>
  <si>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</si>
  <si>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</si>
  <si>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</si>
  <si>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</si>
  <si>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</si>
  <si>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</si>
  <si>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</si>
  <si>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</si>
  <si>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</si>
  <si>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</si>
  <si>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</si>
  <si>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</si>
  <si>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</si>
  <si>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</si>
  <si>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</si>
  <si>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</si>
  <si>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</si>
  <si>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</si>
  <si>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</si>
  <si>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</si>
  <si>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</si>
  <si>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</si>
  <si>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</si>
  <si>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</si>
  <si>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</si>
  <si>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</si>
  <si>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</si>
  <si>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</si>
  <si>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</si>
  <si>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</si>
  <si>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</si>
  <si>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</si>
  <si>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</si>
  <si>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</si>
  <si>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</si>
  <si>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</si>
  <si>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</si>
  <si>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</si>
  <si>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</si>
  <si>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</si>
  <si>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</si>
  <si>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</si>
  <si>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</si>
  <si>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</si>
  <si>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</si>
  <si>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</si>
  <si>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</si>
  <si>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</si>
  <si>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</si>
  <si>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</si>
  <si>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</si>
  <si>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</si>
  <si>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</si>
  <si>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</si>
  <si>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</si>
  <si>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</si>
  <si>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</si>
  <si>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</si>
  <si>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</si>
  <si>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</si>
  <si>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</si>
  <si>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</si>
  <si>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</si>
  <si>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</si>
  <si>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</si>
  <si>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</si>
  <si>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</si>
  <si>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</si>
  <si>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</si>
  <si>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</si>
  <si>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</si>
  <si>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</si>
  <si>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</si>
  <si>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</si>
  <si>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</si>
  <si>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</si>
  <si>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</si>
  <si>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</si>
  <si>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</si>
  <si>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</si>
  <si>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</si>
  <si>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</si>
  <si>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</si>
  <si>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</si>
  <si>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</si>
  <si>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</si>
  <si>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</si>
  <si>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</si>
  <si>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</si>
  <si>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</si>
  <si>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</si>
  <si>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</si>
  <si>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</si>
  <si>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</si>
  <si>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</si>
  <si>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</si>
  <si>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</si>
  <si>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</si>
  <si>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</si>
  <si>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</si>
  <si>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</si>
  <si>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</si>
  <si>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</si>
  <si>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</si>
  <si>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</si>
  <si>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</si>
  <si>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</si>
  <si>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</si>
  <si>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</si>
  <si>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</si>
  <si>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</si>
  <si>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</si>
  <si>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</si>
  <si>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</si>
  <si>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</si>
  <si>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</si>
  <si>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</si>
  <si>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</si>
  <si>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</si>
  <si>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</si>
  <si>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</si>
  <si>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</si>
  <si>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</si>
  <si>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</si>
  <si>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</si>
  <si>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</si>
  <si>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</si>
  <si>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</si>
  <si>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</si>
  <si>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</si>
  <si>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</si>
  <si>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</si>
  <si>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</si>
  <si>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</si>
  <si>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</si>
  <si>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</si>
  <si>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</si>
  <si>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</si>
  <si>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</si>
  <si>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</si>
  <si>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</si>
  <si>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</si>
  <si>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</si>
  <si>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</si>
  <si>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</si>
  <si>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</si>
  <si>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</si>
  <si>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</si>
  <si>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</si>
  <si>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</si>
  <si>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</si>
  <si>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</si>
  <si>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</si>
  <si>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</si>
  <si>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</si>
  <si>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</si>
  <si>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</si>
  <si>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</si>
  <si>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</si>
  <si>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</si>
  <si>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</si>
  <si>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</si>
  <si>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</si>
  <si>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</si>
  <si>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</si>
  <si>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</si>
  <si>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</si>
  <si>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</si>
  <si>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</si>
  <si>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</si>
  <si>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</si>
  <si>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</si>
  <si>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</si>
  <si>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</si>
  <si>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</si>
  <si>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</si>
  <si>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</si>
  <si>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</si>
  <si>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</si>
  <si>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</si>
  <si>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</si>
  <si>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</si>
  <si>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</si>
  <si>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</si>
  <si>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</si>
  <si>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</si>
  <si>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</si>
  <si>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</si>
  <si>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</si>
  <si>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</si>
  <si>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</si>
  <si>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</si>
  <si>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</si>
  <si>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</si>
  <si>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</si>
  <si>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</si>
  <si>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</si>
  <si>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</si>
  <si>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</si>
  <si>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</si>
  <si>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</si>
  <si>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</si>
  <si>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</si>
  <si>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</si>
  <si>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</si>
  <si>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</si>
  <si>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</si>
  <si>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</si>
  <si>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</si>
  <si>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</si>
  <si>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</si>
  <si>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</si>
  <si>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</si>
  <si>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</si>
  <si>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</si>
  <si>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</si>
  <si>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</si>
  <si>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</si>
  <si>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</si>
  <si>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</si>
  <si>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</si>
  <si>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</si>
  <si>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</si>
  <si>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</si>
  <si>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</si>
  <si>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</si>
  <si>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</si>
  <si>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</si>
  <si>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</si>
  <si>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</si>
  <si>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</si>
  <si>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</si>
  <si>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</si>
  <si>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</si>
  <si>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</si>
  <si>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</si>
  <si>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</si>
  <si>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</si>
  <si>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</si>
  <si>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</si>
  <si>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</si>
  <si>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</si>
  <si>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</si>
  <si>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</si>
  <si>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</si>
  <si>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</si>
  <si>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</si>
  <si>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</si>
  <si>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</si>
  <si>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</si>
  <si>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</si>
  <si>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</si>
  <si>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</si>
  <si>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</si>
  <si>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</si>
  <si>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</si>
  <si>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</si>
  <si>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</si>
  <si>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</si>
  <si>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</si>
  <si>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</si>
  <si>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</si>
  <si>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</si>
  <si>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</si>
  <si>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</si>
  <si>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</si>
  <si>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</si>
  <si>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</si>
  <si>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</si>
  <si>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</si>
  <si>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</si>
  <si>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</si>
  <si>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</si>
  <si>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</si>
  <si>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</si>
  <si>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</si>
  <si>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</si>
  <si>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</si>
  <si>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</si>
  <si>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</si>
  <si>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</si>
  <si>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</si>
  <si>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</si>
  <si>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</si>
  <si>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</si>
  <si>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</si>
  <si>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</si>
  <si>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</si>
  <si>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</si>
  <si>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</si>
  <si>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</si>
  <si>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</si>
  <si>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</si>
  <si>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</si>
  <si>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</si>
  <si>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</si>
  <si>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</si>
  <si>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</si>
  <si>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</si>
  <si>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</si>
  <si>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</si>
  <si>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</si>
  <si>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</si>
  <si>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</si>
  <si>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</si>
  <si>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</si>
  <si>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</si>
  <si>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</si>
  <si>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</si>
  <si>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</si>
  <si>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</si>
  <si>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</si>
  <si>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</si>
  <si>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</si>
  <si>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</si>
  <si>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</si>
  <si>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</si>
  <si>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</si>
  <si>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</si>
  <si>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</si>
  <si>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</si>
  <si>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</si>
  <si>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</si>
  <si>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</si>
  <si>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</si>
  <si>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</si>
  <si>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</si>
  <si>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</si>
  <si>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</si>
  <si>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</si>
  <si>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</si>
  <si>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</si>
  <si>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</si>
  <si>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</si>
  <si>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</si>
  <si>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</si>
  <si>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</si>
  <si>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</si>
  <si>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</si>
  <si>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</si>
  <si>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</si>
  <si>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</si>
  <si>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</si>
  <si>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</si>
  <si>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</si>
  <si>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</si>
  <si>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</si>
  <si>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</si>
  <si>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</si>
  <si>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</si>
  <si>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</si>
  <si>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</si>
  <si>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</si>
  <si>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</si>
  <si>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</si>
  <si>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</si>
  <si>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</si>
  <si>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</si>
  <si>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</si>
  <si>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</si>
  <si>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</si>
  <si>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</si>
  <si>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</si>
  <si>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</si>
  <si>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</si>
  <si>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</si>
  <si>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</si>
  <si>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</si>
  <si>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</si>
  <si>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</si>
  <si>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</si>
  <si>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</si>
  <si>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</si>
  <si>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</si>
  <si>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</si>
  <si>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</si>
  <si>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</si>
  <si>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</si>
  <si>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</si>
  <si>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</si>
  <si>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</si>
  <si>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</si>
  <si>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</si>
  <si>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</si>
  <si>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</si>
  <si>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</si>
  <si>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</si>
  <si>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</si>
  <si>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</si>
  <si>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</si>
  <si>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</si>
  <si>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</si>
  <si>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</si>
  <si>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</si>
  <si>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</si>
  <si>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</si>
  <si>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</si>
  <si>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</si>
  <si>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</si>
  <si>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</si>
  <si>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</si>
  <si>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</si>
  <si>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</si>
  <si>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</si>
  <si>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</si>
  <si>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</si>
  <si>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</si>
  <si>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</si>
  <si>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</si>
  <si>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</si>
  <si>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</si>
  <si>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</si>
  <si>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</si>
  <si>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</si>
  <si>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</si>
  <si>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</si>
  <si>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</si>
  <si>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</si>
  <si>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</si>
  <si>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</si>
  <si>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</si>
  <si>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</si>
  <si>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</si>
  <si>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</si>
  <si>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</si>
  <si>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</si>
  <si>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</si>
  <si>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</si>
  <si>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</si>
  <si>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</si>
  <si>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</si>
  <si>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</si>
  <si>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</si>
  <si>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滋賀県知事</t>
    <rPh sb="0" eb="2">
      <t>シガ</t>
    </rPh>
    <rPh sb="2" eb="5">
      <t>ケンチジ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</si>
</sst>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view="pageBreakPreview" zoomScaleNormal="100" zoomScaleSheetLayoutView="100" workbookViewId="0">
      <pane ySplit="1" topLeftCell="A2" activePane="bottomLeft" state="frozen"/>
      <selection pane="bottomLeft" activeCell="E9" sqref="E9:G9"/>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53" t="s">
        <v>8931</v>
      </c>
      <c r="F5" s="453"/>
      <c r="G5" s="454"/>
    </row>
    <row r="6" spans="1:7" ht="39.65" customHeight="1" x14ac:dyDescent="0.2">
      <c r="C6" s="43" t="s">
        <v>8035</v>
      </c>
      <c r="D6" s="44" t="s">
        <v>8926</v>
      </c>
      <c r="E6" s="440" t="s">
        <v>8927</v>
      </c>
      <c r="F6" s="441"/>
      <c r="G6" s="442"/>
    </row>
    <row r="7" spans="1:7" ht="39.65" customHeight="1" x14ac:dyDescent="0.2">
      <c r="C7" s="43" t="s">
        <v>8939</v>
      </c>
      <c r="D7" s="44" t="s">
        <v>8922</v>
      </c>
      <c r="E7" s="446" t="s">
        <v>8928</v>
      </c>
      <c r="F7" s="447"/>
      <c r="G7" s="448"/>
    </row>
    <row r="8" spans="1:7" ht="39.65" customHeight="1" x14ac:dyDescent="0.2">
      <c r="C8" s="43" t="s">
        <v>8037</v>
      </c>
      <c r="D8" s="44" t="s">
        <v>8921</v>
      </c>
      <c r="E8" s="440" t="s">
        <v>8949</v>
      </c>
      <c r="F8" s="441"/>
      <c r="G8" s="442"/>
    </row>
    <row r="9" spans="1:7" ht="39.65" customHeight="1" x14ac:dyDescent="0.2">
      <c r="C9" s="43" t="s">
        <v>8038</v>
      </c>
      <c r="D9" s="44" t="s">
        <v>8924</v>
      </c>
      <c r="E9" s="440" t="s">
        <v>8925</v>
      </c>
      <c r="F9" s="441"/>
      <c r="G9" s="442"/>
    </row>
    <row r="10" spans="1:7" x14ac:dyDescent="0.2"/>
    <row r="11" spans="1:7" ht="22.5" x14ac:dyDescent="0.2">
      <c r="B11" s="28" t="s">
        <v>9059</v>
      </c>
      <c r="C11" s="42"/>
    </row>
    <row r="12" spans="1:7" ht="20"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5" customHeight="1" x14ac:dyDescent="0.2">
      <c r="C23" s="431"/>
      <c r="D23" s="434"/>
      <c r="E23" s="436" t="s">
        <v>8967</v>
      </c>
      <c r="F23" s="46" t="s">
        <v>8944</v>
      </c>
      <c r="G23" s="44" t="s">
        <v>8958</v>
      </c>
    </row>
    <row r="24" spans="2:12" ht="27.65" customHeight="1" x14ac:dyDescent="0.2">
      <c r="C24" s="431"/>
      <c r="D24" s="434"/>
      <c r="E24" s="436"/>
      <c r="F24" s="52" t="s">
        <v>8945</v>
      </c>
      <c r="G24" s="44" t="s">
        <v>8959</v>
      </c>
    </row>
    <row r="25" spans="2:12" ht="27.65" customHeight="1" x14ac:dyDescent="0.2">
      <c r="C25" s="431"/>
      <c r="D25" s="434"/>
      <c r="E25" s="436"/>
      <c r="F25" s="43" t="s">
        <v>8948</v>
      </c>
      <c r="G25" s="44" t="s">
        <v>8960</v>
      </c>
    </row>
    <row r="26" spans="2:12" ht="27.65" customHeight="1" x14ac:dyDescent="0.2">
      <c r="C26" s="431"/>
      <c r="D26" s="434"/>
      <c r="E26" s="436"/>
      <c r="F26" s="43" t="s">
        <v>8946</v>
      </c>
      <c r="G26" s="44" t="s">
        <v>8961</v>
      </c>
    </row>
    <row r="27" spans="2:12" ht="27.65" customHeight="1" x14ac:dyDescent="0.2">
      <c r="C27" s="431"/>
      <c r="D27" s="434"/>
      <c r="E27" s="436"/>
      <c r="F27" s="43" t="s">
        <v>8947</v>
      </c>
      <c r="G27" s="44" t="s">
        <v>8962</v>
      </c>
    </row>
    <row r="28" spans="2:12" ht="27.65"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20" x14ac:dyDescent="0.2">
      <c r="B38" s="23" t="s">
        <v>8966</v>
      </c>
    </row>
    <row r="39" spans="2:7" ht="20"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7265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pageSetUpPr fitToPage="1"/>
  </sheetPr>
  <dimension ref="A1:K210"/>
  <sheetViews>
    <sheetView showGridLines="0" view="pageBreakPreview" zoomScaleNormal="100" zoomScaleSheetLayoutView="100" zoomScalePageLayoutView="70" workbookViewId="0">
      <pane ySplit="1" topLeftCell="A201" activePane="bottomLeft" state="frozen"/>
      <selection pane="bottomLeft" activeCell="H15" sqref="H15"/>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3"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3"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3" x14ac:dyDescent="0.2">
      <c r="C19" s="194" t="s">
        <v>8523</v>
      </c>
      <c r="D19" s="497"/>
      <c r="E19" s="515" t="s">
        <v>8727</v>
      </c>
      <c r="F19" s="516"/>
      <c r="G19" s="200" t="str">
        <f>IF(ISBLANK(H19),"必須","入力済")</f>
        <v>必須</v>
      </c>
      <c r="H19" s="118"/>
      <c r="I19" s="338" t="s">
        <v>8759</v>
      </c>
      <c r="J19" s="248" t="s">
        <v>8723</v>
      </c>
    </row>
    <row r="20" spans="3:10" ht="33.5"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9.5" x14ac:dyDescent="0.2">
      <c r="C22" s="194" t="s">
        <v>11118</v>
      </c>
      <c r="D22" s="484"/>
      <c r="E22" s="479" t="s">
        <v>11117</v>
      </c>
      <c r="F22" s="480"/>
      <c r="G22" s="216" t="str">
        <f>IF(ISBLANK(H22),"該当の場合は必須","入力済")</f>
        <v>該当の場合は必須</v>
      </c>
      <c r="H22" s="311"/>
      <c r="I22" s="341" t="s">
        <v>8758</v>
      </c>
      <c r="J22" s="245" t="s">
        <v>11182</v>
      </c>
    </row>
    <row r="23" spans="3:10" ht="49.5"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x14ac:dyDescent="0.2">
      <c r="C24" s="194" t="s">
        <v>11120</v>
      </c>
      <c r="D24" s="497"/>
      <c r="E24" s="491" t="s">
        <v>9037</v>
      </c>
      <c r="F24" s="492"/>
      <c r="G24" s="198" t="str">
        <f t="shared" si="0"/>
        <v>必須</v>
      </c>
      <c r="H24" s="119"/>
      <c r="I24" s="341" t="s">
        <v>8760</v>
      </c>
      <c r="J24" s="245" t="s">
        <v>11093</v>
      </c>
    </row>
    <row r="25" spans="3:10" ht="33"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3"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9.5" x14ac:dyDescent="0.2">
      <c r="C39" s="194" t="s">
        <v>11132</v>
      </c>
      <c r="D39" s="484"/>
      <c r="E39" s="493" t="s">
        <v>11187</v>
      </c>
      <c r="F39" s="494"/>
      <c r="G39" s="198" t="str">
        <f t="shared" si="1"/>
        <v>必須</v>
      </c>
      <c r="H39" s="119"/>
      <c r="I39" s="348" t="s">
        <v>8760</v>
      </c>
      <c r="J39" s="252" t="s">
        <v>8741</v>
      </c>
    </row>
    <row r="40" spans="2:10" ht="33" x14ac:dyDescent="0.2">
      <c r="C40" s="194" t="s">
        <v>11133</v>
      </c>
      <c r="D40" s="484"/>
      <c r="E40" s="491" t="s">
        <v>8546</v>
      </c>
      <c r="F40" s="492"/>
      <c r="G40" s="198" t="str">
        <f t="shared" si="1"/>
        <v>必須</v>
      </c>
      <c r="H40" s="119"/>
      <c r="I40" s="348" t="s">
        <v>8758</v>
      </c>
      <c r="J40" s="252" t="s">
        <v>8532</v>
      </c>
    </row>
    <row r="41" spans="2:10" ht="33.5"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50"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73" t="s">
        <v>188</v>
      </c>
      <c r="E48" s="474"/>
      <c r="F48" s="475"/>
      <c r="G48" s="323" t="s">
        <v>8542</v>
      </c>
      <c r="H48" s="324" t="s">
        <v>189</v>
      </c>
      <c r="I48" s="323" t="s">
        <v>8598</v>
      </c>
      <c r="J48" s="193" t="s">
        <v>8602</v>
      </c>
    </row>
    <row r="49" spans="2:10" ht="33"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3" x14ac:dyDescent="0.2">
      <c r="C52" s="194" t="s">
        <v>8038</v>
      </c>
      <c r="D52" s="520"/>
      <c r="E52" s="502" t="s">
        <v>8727</v>
      </c>
      <c r="F52" s="503"/>
      <c r="G52" s="201" t="str">
        <f>IF(ISBLANK(H52),"必須","入力済")</f>
        <v>必須</v>
      </c>
      <c r="H52" s="118"/>
      <c r="I52" s="338" t="s">
        <v>8760</v>
      </c>
      <c r="J52" s="257" t="s">
        <v>8729</v>
      </c>
    </row>
    <row r="53" spans="2:10" ht="33.5"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9.5"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73" t="s">
        <v>188</v>
      </c>
      <c r="E62" s="474"/>
      <c r="F62" s="475"/>
      <c r="G62" s="323" t="s">
        <v>8542</v>
      </c>
      <c r="H62" s="324" t="s">
        <v>189</v>
      </c>
      <c r="I62" s="323" t="s">
        <v>8598</v>
      </c>
      <c r="J62" s="193" t="s">
        <v>8602</v>
      </c>
    </row>
    <row r="63" spans="2:10" ht="53.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73" t="s">
        <v>188</v>
      </c>
      <c r="E73" s="474"/>
      <c r="F73" s="475"/>
      <c r="G73" s="323" t="s">
        <v>8542</v>
      </c>
      <c r="H73" s="324" t="s">
        <v>189</v>
      </c>
      <c r="I73" s="323" t="s">
        <v>8598</v>
      </c>
      <c r="J73" s="193" t="s">
        <v>8602</v>
      </c>
    </row>
    <row r="74" spans="1:11" s="195" customFormat="1" ht="36.65"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"一筆目の情報",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
      </c>
      <c r="I78" s="367" t="s">
        <v>8613</v>
      </c>
      <c r="J78" s="244" t="s">
        <v>8611</v>
      </c>
    </row>
    <row r="79" spans="1:11" ht="33" customHeight="1" x14ac:dyDescent="0.2">
      <c r="A79" s="368">
        <f>行政用!H18</f>
        <v>0</v>
      </c>
      <c r="C79" s="194" t="s">
        <v>8036</v>
      </c>
      <c r="D79" s="497"/>
      <c r="E79" s="502" t="s">
        <v>186</v>
      </c>
      <c r="F79" s="503"/>
      <c r="G79" s="201" t="str">
        <f>IF(ISBLANK(H79),"必須","入力済")</f>
        <v>必須</v>
      </c>
      <c r="H79" s="56"/>
      <c r="I79" s="336" t="s">
        <v>8600</v>
      </c>
      <c r="J79" s="248" t="s">
        <v>8612</v>
      </c>
    </row>
    <row r="80" spans="1:11" ht="33"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5"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"二筆目の情報",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3"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5"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"三筆目の情報",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3"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5"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"四筆目の情報",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3"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5"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"五筆目の情報",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3"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5"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5"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14"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5"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5" thickBot="1" x14ac:dyDescent="0.25">
      <c r="C181" s="327" t="s">
        <v>8530</v>
      </c>
      <c r="D181" s="537" t="s">
        <v>8734</v>
      </c>
      <c r="E181" s="538"/>
      <c r="F181" s="539"/>
      <c r="G181" s="221" t="str">
        <f>IF(ISBLANK(H181),"必須","入力済")</f>
        <v>必須</v>
      </c>
      <c r="H181" s="74"/>
      <c r="I181" s="375" t="s">
        <v>8760</v>
      </c>
      <c r="J181" s="258" t="s">
        <v>8754</v>
      </c>
    </row>
    <row r="182" spans="2:10" ht="33.5"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9.5"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5"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3"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73" t="s">
        <v>188</v>
      </c>
      <c r="E199" s="474"/>
      <c r="F199" s="475"/>
      <c r="G199" s="323" t="s">
        <v>8542</v>
      </c>
      <c r="H199" s="324" t="s">
        <v>189</v>
      </c>
      <c r="I199" s="323" t="s">
        <v>8598</v>
      </c>
      <c r="J199" s="193" t="s">
        <v>8602</v>
      </c>
    </row>
    <row r="200" spans="2:10" ht="264.5"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edD7DyLBqbRUGiODMrEyXCycVFakr7eVzzEpCqfPXkgrfHFJMLggcCE/d/Hr25YgASTf8OupYYcvoeOC7Hn6Sw==" saltValue="RKwDipnbykq0RKbVA/I2i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37" fitToHeight="0" orientation="portrait" horizontalDpi="1200" verticalDpi="1200" r:id="rId1"/>
  <rowBreaks count="1" manualBreakCount="1">
    <brk id="172"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view="pageBreakPreview" zoomScale="70" zoomScaleNormal="100" zoomScaleSheetLayoutView="70" workbookViewId="0">
      <selection activeCell="Z20" sqref="Z20:AT22"/>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46" ht="3.65" customHeight="1" x14ac:dyDescent="0.2">
      <c r="A1" s="127"/>
    </row>
    <row r="2" spans="1:46" ht="23.15" customHeight="1" thickBot="1" x14ac:dyDescent="0.25">
      <c r="R2" s="129" t="s">
        <v>9069</v>
      </c>
    </row>
    <row r="3" spans="1:46" ht="18" customHeight="1" thickBot="1" x14ac:dyDescent="0.25">
      <c r="B3" s="561" t="str">
        <f>IF(ISBLANK(行政用!H17), "", 行政用!H17)</f>
        <v>滋賀県知事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50000000000000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pageSetUpPr fitToPage="1"/>
  </sheetPr>
  <dimension ref="A1:XFC17"/>
  <sheetViews>
    <sheetView showGridLines="0" zoomScaleNormal="100" zoomScaleSheetLayoutView="100" workbookViewId="0">
      <pane ySplit="1" topLeftCell="A2" activePane="bottomLeft" state="frozen"/>
      <selection pane="bottomLeft" activeCell="F8" sqref="F8"/>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3" width="9" style="24" hidden="1"/>
    <col min="16384" max="16384" width="12" style="24" hidden="1" customWidth="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pageSetUpPr fitToPage="1"/>
  </sheetPr>
  <dimension ref="A1:L55"/>
  <sheetViews>
    <sheetView showGridLines="0" view="pageBreakPreview"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9.5"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3" x14ac:dyDescent="0.2">
      <c r="C18" s="194" t="s">
        <v>8036</v>
      </c>
      <c r="D18" s="436"/>
      <c r="E18" s="911" t="s">
        <v>8822</v>
      </c>
      <c r="F18" s="911"/>
      <c r="G18" s="239" t="str">
        <f>IF(ISBLANK(H18),"必須","入力済")</f>
        <v>必須</v>
      </c>
      <c r="H18" s="58"/>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3"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5">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23"/>
      <c r="E54" s="921" t="s">
        <v>8915</v>
      </c>
      <c r="F54" s="921"/>
      <c r="G54" s="213" t="str">
        <f>IF(ISBLANK(H54),"任意","入力済")</f>
        <v>任意</v>
      </c>
      <c r="H54" s="91"/>
      <c r="I54" s="234" t="s">
        <v>8904</v>
      </c>
      <c r="J54" s="281" t="s">
        <v>8914</v>
      </c>
    </row>
    <row r="55" spans="3:10" s="195" customFormat="1" ht="33"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40" fitToHeight="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7265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w</cp:lastModifiedBy>
  <cp:lastPrinted>2026-03-18T06:51:49Z</cp:lastPrinted>
  <dcterms:created xsi:type="dcterms:W3CDTF">2005-07-01T05:21:10Z</dcterms:created>
  <dcterms:modified xsi:type="dcterms:W3CDTF">2026-03-19T01:42:29Z</dcterms:modified>
</cp:coreProperties>
</file>