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産業観光部\産業観光部 森林田園整備課\⑤事務分掌\(15) 農業農村整備事業の企画、調整及び実施\15.農地・水・環境保全向上対策\多面的機能支払交付金（まるごと）\H31年度\23ホームページ更新\2_様式等\a.提出必須様式\"/>
    </mc:Choice>
  </mc:AlternateContent>
  <xr:revisionPtr revIDLastSave="0" documentId="8_{A367CDFA-96FA-4B87-A3DC-12403C570FCA}" xr6:coauthVersionLast="36" xr6:coauthVersionMax="36" xr10:uidLastSave="{00000000-0000-0000-0000-000000000000}"/>
  <bookViews>
    <workbookView xWindow="0" yWindow="0" windowWidth="20490" windowHeight="7455" xr2:uid="{00000000-000D-0000-FFFF-FFFF00000000}"/>
  </bookViews>
  <sheets>
    <sheet name="様式第１－７号"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【選択肢】!$Q$44:$Q$72</definedName>
    <definedName name="K.農村環境保全活動">【選択肢】!$Q$44:$Q$72</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【選択肢】!$K$1:$T$93</definedName>
    <definedName name="_xlnm.Print_Area" localSheetId="0">'様式第１－７号'!$A$1:$N$78</definedName>
    <definedName name="_xlnm.Print_Titles" localSheetId="0">'様式第１－７号'!$7:$7</definedName>
    <definedName name="Z_4D33B020_8F18_431B_BFB6_22453331905E_.wvu.PrintArea" localSheetId="0" hidden="1">'様式第１－７号'!$A$1:$L$78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5" i="1" l="1"/>
  <c r="J65" i="1"/>
  <c r="E65" i="1"/>
  <c r="K64" i="1"/>
  <c r="J64" i="1"/>
  <c r="E64" i="1"/>
  <c r="K63" i="1"/>
  <c r="J63" i="1"/>
  <c r="E63" i="1"/>
  <c r="K62" i="1"/>
  <c r="J62" i="1"/>
  <c r="E62" i="1"/>
  <c r="K61" i="1"/>
  <c r="J61" i="1"/>
  <c r="E61" i="1"/>
  <c r="I60" i="1"/>
  <c r="D60" i="1"/>
  <c r="I59" i="1"/>
  <c r="D59" i="1"/>
  <c r="I58" i="1"/>
  <c r="D58" i="1"/>
  <c r="H52" i="1"/>
  <c r="G52" i="1"/>
  <c r="I8" i="1"/>
  <c r="I9" i="1" s="1"/>
  <c r="I67" i="1" l="1"/>
  <c r="J66" i="1"/>
  <c r="D67" i="1"/>
  <c r="E66" i="1" s="1"/>
  <c r="E67" i="1" s="1"/>
  <c r="I10" i="1"/>
  <c r="I52" i="1"/>
  <c r="J67" i="1"/>
  <c r="I11" i="1" l="1"/>
  <c r="I12" i="1" l="1"/>
  <c r="I13" i="1" l="1"/>
  <c r="I14" i="1" l="1"/>
  <c r="I15" i="1" l="1"/>
  <c r="I16" i="1" l="1"/>
  <c r="I17" i="1" l="1"/>
  <c r="I18" i="1" l="1"/>
  <c r="I19" i="1" l="1"/>
  <c r="I20" i="1" l="1"/>
  <c r="I21" i="1" l="1"/>
  <c r="I22" i="1" l="1"/>
  <c r="I23" i="1" l="1"/>
  <c r="I24" i="1" l="1"/>
  <c r="I25" i="1" l="1"/>
  <c r="I26" i="1" l="1"/>
  <c r="I27" i="1" l="1"/>
  <c r="I28" i="1" s="1"/>
  <c r="I29" i="1" s="1"/>
  <c r="I30" i="1" l="1"/>
  <c r="I31" i="1" l="1"/>
  <c r="I32" i="1" s="1"/>
  <c r="I33" i="1" s="1"/>
  <c r="I34" i="1" l="1"/>
  <c r="I35" i="1" l="1"/>
  <c r="I36" i="1" l="1"/>
  <c r="I37" i="1" l="1"/>
  <c r="I38" i="1" s="1"/>
  <c r="I39" i="1" l="1"/>
  <c r="I40" i="1" l="1"/>
  <c r="I41" i="1" l="1"/>
  <c r="I42" i="1" s="1"/>
  <c r="I43" i="1" s="1"/>
  <c r="I44" i="1" s="1"/>
  <c r="I45" i="1" s="1"/>
  <c r="I46" i="1" s="1"/>
  <c r="I47" i="1" s="1"/>
  <c r="I48" i="1" s="1"/>
  <c r="I49" i="1" s="1"/>
  <c r="I50" i="1" s="1"/>
</calcChain>
</file>

<file path=xl/sharedStrings.xml><?xml version="1.0" encoding="utf-8"?>
<sst xmlns="http://schemas.openxmlformats.org/spreadsheetml/2006/main" count="553" uniqueCount="284">
  <si>
    <t>（様式第１－7号）</t>
    <rPh sb="1" eb="3">
      <t>ヨウシキ</t>
    </rPh>
    <rPh sb="3" eb="4">
      <t>ダイ</t>
    </rPh>
    <rPh sb="7" eb="8">
      <t>ゴウ</t>
    </rPh>
    <phoneticPr fontId="4"/>
  </si>
  <si>
    <t>多面的機能支払交付金 金銭出納簿</t>
    <phoneticPr fontId="4"/>
  </si>
  <si>
    <t>組織名：</t>
    <rPh sb="0" eb="3">
      <t>ソシキメイ</t>
    </rPh>
    <phoneticPr fontId="7"/>
  </si>
  <si>
    <t>★「分類」欄は、分類番号（１～８）から選択してください。</t>
    <rPh sb="2" eb="4">
      <t>ブンルイ</t>
    </rPh>
    <rPh sb="5" eb="6">
      <t>ラン</t>
    </rPh>
    <rPh sb="8" eb="10">
      <t>ブンルイ</t>
    </rPh>
    <rPh sb="10" eb="12">
      <t>バンゴウ</t>
    </rPh>
    <rPh sb="19" eb="21">
      <t>センタク</t>
    </rPh>
    <phoneticPr fontId="7"/>
  </si>
  <si>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7"/>
  </si>
  <si>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7"/>
  </si>
  <si>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7"/>
  </si>
  <si>
    <t>日付</t>
    <phoneticPr fontId="4"/>
  </si>
  <si>
    <t>分類</t>
    <phoneticPr fontId="4"/>
  </si>
  <si>
    <t>内　　容</t>
    <phoneticPr fontId="4"/>
  </si>
  <si>
    <t>区分</t>
    <rPh sb="0" eb="2">
      <t>クブン</t>
    </rPh>
    <phoneticPr fontId="4"/>
  </si>
  <si>
    <t>収入（円）</t>
    <rPh sb="0" eb="2">
      <t>シュウニュウ</t>
    </rPh>
    <rPh sb="3" eb="4">
      <t>エン</t>
    </rPh>
    <phoneticPr fontId="4"/>
  </si>
  <si>
    <t>支出（円）</t>
    <rPh sb="0" eb="2">
      <t>シシュツ</t>
    </rPh>
    <rPh sb="3" eb="4">
      <t>エン</t>
    </rPh>
    <phoneticPr fontId="4"/>
  </si>
  <si>
    <t>残高（円）</t>
    <rPh sb="0" eb="2">
      <t>ザンダカ</t>
    </rPh>
    <rPh sb="3" eb="4">
      <t>エン</t>
    </rPh>
    <phoneticPr fontId="4"/>
  </si>
  <si>
    <t>領収書
番号</t>
    <phoneticPr fontId="4"/>
  </si>
  <si>
    <t>活動
実施日</t>
    <phoneticPr fontId="4"/>
  </si>
  <si>
    <t>備考</t>
    <phoneticPr fontId="4"/>
  </si>
  <si>
    <t>長寿命化への活用</t>
    <rPh sb="0" eb="4">
      <t>チョウジュミョウカ</t>
    </rPh>
    <rPh sb="6" eb="8">
      <t>カツヨウ</t>
    </rPh>
    <phoneticPr fontId="7"/>
  </si>
  <si>
    <t>この線より上に行を挿入してください。</t>
    <rPh sb="2" eb="3">
      <t>セン</t>
    </rPh>
    <rPh sb="5" eb="6">
      <t>ウエ</t>
    </rPh>
    <rPh sb="7" eb="8">
      <t>ギョウ</t>
    </rPh>
    <rPh sb="9" eb="11">
      <t>ソウニュウ</t>
    </rPh>
    <phoneticPr fontId="7"/>
  </si>
  <si>
    <t>合　　計</t>
    <rPh sb="0" eb="1">
      <t>ゴウ</t>
    </rPh>
    <rPh sb="3" eb="4">
      <t>ケイ</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</si>
  <si>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</si>
  <si>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</si>
  <si>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</si>
  <si>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資源向上（長寿命化）</t>
    <rPh sb="0" eb="2">
      <t>シゲン</t>
    </rPh>
    <rPh sb="2" eb="4">
      <t>コウジョウ</t>
    </rPh>
    <rPh sb="5" eb="9">
      <t>チョウジュミョウカ</t>
    </rPh>
    <phoneticPr fontId="7"/>
  </si>
  <si>
    <t>（円）</t>
    <rPh sb="1" eb="2">
      <t>エン</t>
    </rPh>
    <phoneticPr fontId="4"/>
  </si>
  <si>
    <t>項目</t>
    <rPh sb="0" eb="2">
      <t>コウモク</t>
    </rPh>
    <phoneticPr fontId="4"/>
  </si>
  <si>
    <t>金額</t>
    <rPh sb="0" eb="2">
      <t>キンガク</t>
    </rPh>
    <phoneticPr fontId="4"/>
  </si>
  <si>
    <t>収入</t>
    <rPh sb="0" eb="2">
      <t>シュウニュウ</t>
    </rPh>
    <phoneticPr fontId="4"/>
  </si>
  <si>
    <t>支出</t>
    <rPh sb="0" eb="2">
      <t>シシュツ</t>
    </rPh>
    <phoneticPr fontId="4"/>
  </si>
  <si>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</si>
  <si>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</si>
  <si>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</si>
  <si>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</si>
  <si>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</si>
  <si>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</si>
  <si>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</si>
  <si>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</si>
  <si>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 xml:space="preserve">  次年度への持越（残高）</t>
    <rPh sb="2" eb="5">
      <t>ジネンド</t>
    </rPh>
    <rPh sb="7" eb="8">
      <t>モ</t>
    </rPh>
    <rPh sb="8" eb="9">
      <t>コ</t>
    </rPh>
    <rPh sb="10" eb="12">
      <t>ザンダカ</t>
    </rPh>
    <phoneticPr fontId="1"/>
  </si>
  <si>
    <t xml:space="preserve">  次年度への持越（残高）</t>
    <rPh sb="2" eb="5">
      <t>ジネンド</t>
    </rPh>
    <rPh sb="7" eb="8">
      <t>モ</t>
    </rPh>
    <rPh sb="8" eb="9">
      <t>コ</t>
    </rPh>
    <rPh sb="10" eb="12">
      <t>ザンダカ</t>
    </rPh>
    <phoneticPr fontId="4"/>
  </si>
  <si>
    <t>※「分類」には、下表を参考に該当する費目の番号を記入します。</t>
    <rPh sb="2" eb="4">
      <t>ブンルイ</t>
    </rPh>
    <rPh sb="8" eb="10">
      <t>カヒョウ</t>
    </rPh>
    <rPh sb="11" eb="13">
      <t>サンコウ</t>
    </rPh>
    <rPh sb="14" eb="16">
      <t>ガイトウ</t>
    </rPh>
    <rPh sb="18" eb="20">
      <t>ヒモク</t>
    </rPh>
    <rPh sb="21" eb="23">
      <t>バンゴウ</t>
    </rPh>
    <rPh sb="24" eb="26">
      <t>キニュウ</t>
    </rPh>
    <phoneticPr fontId="7"/>
  </si>
  <si>
    <t>番号</t>
    <rPh sb="0" eb="2">
      <t>バンゴウ</t>
    </rPh>
    <phoneticPr fontId="7"/>
  </si>
  <si>
    <t>費目</t>
    <rPh sb="0" eb="2">
      <t>ヒモク</t>
    </rPh>
    <phoneticPr fontId="7"/>
  </si>
  <si>
    <t>内　　　容　       （例）</t>
    <rPh sb="0" eb="1">
      <t>ウチ</t>
    </rPh>
    <rPh sb="4" eb="5">
      <t>カタチ</t>
    </rPh>
    <rPh sb="14" eb="15">
      <t>レイ</t>
    </rPh>
    <phoneticPr fontId="7"/>
  </si>
  <si>
    <t>前年度持越</t>
    <rPh sb="0" eb="3">
      <t>ゼンネンド</t>
    </rPh>
    <rPh sb="3" eb="5">
      <t>モチコシ</t>
    </rPh>
    <phoneticPr fontId="4"/>
  </si>
  <si>
    <t>前年度からの持越金</t>
    <rPh sb="0" eb="3">
      <t>ゼンネンド</t>
    </rPh>
    <rPh sb="6" eb="8">
      <t>モチコシ</t>
    </rPh>
    <rPh sb="8" eb="9">
      <t>キン</t>
    </rPh>
    <phoneticPr fontId="7"/>
  </si>
  <si>
    <t>交付金</t>
    <rPh sb="0" eb="3">
      <t>コウフキン</t>
    </rPh>
    <phoneticPr fontId="4"/>
  </si>
  <si>
    <t>農地維持支払交付金、資源向上支払交付金（共同）、資源向上支払交付金（長寿命化）</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7"/>
  </si>
  <si>
    <t>利子等</t>
    <rPh sb="0" eb="2">
      <t>リシ</t>
    </rPh>
    <rPh sb="2" eb="3">
      <t>トウ</t>
    </rPh>
    <phoneticPr fontId="4"/>
  </si>
  <si>
    <t>利子等、構成員による活動資金の立替金</t>
    <rPh sb="0" eb="2">
      <t>リシ</t>
    </rPh>
    <rPh sb="2" eb="3">
      <t>トウ</t>
    </rPh>
    <rPh sb="4" eb="7">
      <t>コウセイイン</t>
    </rPh>
    <rPh sb="10" eb="12">
      <t>カツドウ</t>
    </rPh>
    <rPh sb="12" eb="14">
      <t>シキン</t>
    </rPh>
    <rPh sb="15" eb="18">
      <t>タテカエキン</t>
    </rPh>
    <phoneticPr fontId="7"/>
  </si>
  <si>
    <t>日当</t>
    <rPh sb="0" eb="2">
      <t>ニットウ</t>
    </rPh>
    <phoneticPr fontId="7"/>
  </si>
  <si>
    <t>活動参加者に対して支払った日当</t>
    <rPh sb="0" eb="2">
      <t>カツドウ</t>
    </rPh>
    <rPh sb="2" eb="5">
      <t>サンカシャ</t>
    </rPh>
    <rPh sb="6" eb="7">
      <t>タイ</t>
    </rPh>
    <rPh sb="9" eb="11">
      <t>シハラ</t>
    </rPh>
    <rPh sb="13" eb="15">
      <t>ニットウ</t>
    </rPh>
    <phoneticPr fontId="7"/>
  </si>
  <si>
    <t>購入・リース費</t>
    <rPh sb="0" eb="2">
      <t>コウニュウ</t>
    </rPh>
    <rPh sb="6" eb="7">
      <t>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</si>
  <si>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7"/>
  </si>
  <si>
    <t>外注費</t>
    <rPh sb="0" eb="3">
      <t>ガイチュウヒ</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</si>
  <si>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7"/>
  </si>
  <si>
    <t>その他支出</t>
    <rPh sb="2" eb="3">
      <t>タ</t>
    </rPh>
    <rPh sb="3" eb="5">
      <t>シシュツ</t>
    </rPh>
    <phoneticPr fontId="4"/>
  </si>
  <si>
    <t>技術指導等のために外部から招く専門家等への謝金、活動に係る旅費、保険料、文具代及び光熱費の費用、アルバイト等への賃金、
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7"/>
  </si>
  <si>
    <t>返還</t>
    <rPh sb="0" eb="2">
      <t>ヘンカン</t>
    </rPh>
    <phoneticPr fontId="4"/>
  </si>
  <si>
    <t>返還金</t>
    <rPh sb="0" eb="2">
      <t>ヘンカン</t>
    </rPh>
    <rPh sb="2" eb="3">
      <t>キン</t>
    </rPh>
    <phoneticPr fontId="7"/>
  </si>
  <si>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</si>
  <si>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</si>
  <si>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</si>
  <si>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</si>
  <si>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</si>
  <si>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</si>
  <si>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</si>
  <si>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</si>
  <si>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</si>
  <si>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</si>
  <si>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</si>
  <si>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</si>
  <si>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</si>
  <si>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</si>
  <si>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</si>
  <si>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4"/>
  </si>
  <si>
    <t>活動項目</t>
    <rPh sb="0" eb="2">
      <t>カツドウ</t>
    </rPh>
    <rPh sb="2" eb="4">
      <t>コウモク</t>
    </rPh>
    <phoneticPr fontId="1"/>
  </si>
  <si>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</si>
  <si>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</si>
  <si>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</si>
  <si>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</si>
  <si>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</si>
  <si>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</si>
  <si>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</si>
  <si>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</si>
  <si>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</si>
  <si>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</si>
  <si>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</si>
  <si>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</si>
  <si>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</si>
  <si>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</si>
  <si>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</si>
  <si>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</si>
  <si>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</si>
  <si>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</si>
  <si>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</si>
  <si>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</si>
  <si>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t>
    <phoneticPr fontId="4"/>
  </si>
  <si>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</si>
  <si>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</si>
  <si>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</si>
  <si>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</si>
  <si>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</si>
  <si>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</si>
  <si>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</si>
  <si>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</si>
  <si>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</si>
  <si>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</si>
  <si>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</si>
  <si>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</si>
  <si>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</si>
  <si>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</si>
  <si>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</si>
  <si>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</si>
  <si>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</si>
  <si>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</si>
  <si>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</si>
  <si>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</si>
  <si>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計画策定</t>
    <rPh sb="0" eb="2">
      <t>ケイカク</t>
    </rPh>
    <rPh sb="2" eb="4">
      <t>サクテイ</t>
    </rPh>
    <phoneticPr fontId="4"/>
  </si>
  <si>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</si>
  <si>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</si>
  <si>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</si>
  <si>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</si>
  <si>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研修</t>
    <rPh sb="0" eb="2">
      <t>ケンシュウ</t>
    </rPh>
    <phoneticPr fontId="4"/>
  </si>
  <si>
    <t>3 事務・組織運営等に関する研修</t>
  </si>
  <si>
    <t>水環境の回復</t>
    <rPh sb="0" eb="3">
      <t>ミズカンキョウ</t>
    </rPh>
    <rPh sb="4" eb="6">
      <t>カイフク</t>
    </rPh>
    <phoneticPr fontId="1"/>
  </si>
  <si>
    <t>７.女性会</t>
    <rPh sb="2" eb="5">
      <t>ジョセイカイ</t>
    </rPh>
    <phoneticPr fontId="1"/>
  </si>
  <si>
    <t>実践活動</t>
    <rPh sb="0" eb="2">
      <t>ジッセン</t>
    </rPh>
    <rPh sb="2" eb="4">
      <t>カツドウ</t>
    </rPh>
    <phoneticPr fontId="4"/>
  </si>
  <si>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</si>
  <si>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</si>
  <si>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</si>
  <si>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</si>
  <si>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</si>
  <si>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</si>
  <si>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</si>
  <si>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</si>
  <si>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</si>
  <si>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</si>
  <si>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</si>
  <si>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</si>
  <si>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水路</t>
    <rPh sb="0" eb="2">
      <t>スイロ</t>
    </rPh>
    <phoneticPr fontId="4"/>
  </si>
  <si>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</si>
  <si>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</si>
  <si>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</si>
  <si>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</si>
  <si>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</si>
  <si>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</si>
  <si>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</si>
  <si>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</si>
  <si>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</si>
  <si>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農道</t>
    <rPh sb="0" eb="2">
      <t>ノウドウ</t>
    </rPh>
    <phoneticPr fontId="4"/>
  </si>
  <si>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</si>
  <si>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</si>
  <si>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</si>
  <si>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</si>
  <si>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</si>
  <si>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ため池</t>
    <rPh sb="2" eb="3">
      <t>イケ</t>
    </rPh>
    <phoneticPr fontId="4"/>
  </si>
  <si>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</si>
  <si>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</si>
  <si>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</si>
  <si>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</si>
  <si>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</si>
  <si>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</si>
  <si>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共通</t>
    <rPh sb="0" eb="2">
      <t>キョウツウ</t>
    </rPh>
    <phoneticPr fontId="4"/>
  </si>
  <si>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</si>
  <si>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</si>
  <si>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4"/>
  </si>
  <si>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</si>
  <si>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</si>
  <si>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</si>
  <si>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</si>
  <si>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</si>
  <si>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</si>
  <si>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</si>
  <si>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</si>
  <si>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</si>
  <si>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</si>
  <si>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</si>
  <si>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</si>
  <si>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</si>
  <si>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</si>
  <si>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</si>
  <si>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</si>
  <si>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</si>
  <si>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</si>
  <si>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</si>
  <si>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</si>
  <si>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</si>
  <si>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</si>
  <si>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</si>
  <si>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</si>
  <si>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</si>
  <si>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</si>
  <si>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</si>
  <si>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</si>
  <si>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</si>
  <si>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</si>
  <si>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</si>
  <si>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</si>
  <si>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</si>
  <si>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</si>
  <si>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</si>
  <si>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</si>
  <si>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</si>
  <si>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</si>
  <si>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</si>
  <si>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</si>
  <si>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</si>
  <si>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</si>
  <si>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</si>
  <si>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</si>
  <si>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</si>
  <si>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</si>
  <si>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</si>
  <si>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</si>
  <si>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</si>
  <si>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</si>
  <si>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</si>
  <si>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</si>
  <si>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</si>
  <si>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</si>
  <si>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</si>
  <si>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啓発・普及</t>
    <rPh sb="0" eb="2">
      <t>ケイハツ</t>
    </rPh>
    <rPh sb="3" eb="5">
      <t>フキュウ</t>
    </rPh>
    <phoneticPr fontId="4"/>
  </si>
  <si>
    <t>51 啓発・普及活動</t>
    <phoneticPr fontId="1"/>
  </si>
  <si>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</si>
  <si>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</si>
  <si>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</si>
  <si>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1"/>
  </si>
  <si>
    <t>53 農地周りの環境改善活動の強化</t>
  </si>
  <si>
    <t>53　農地周りの環境改善活動の強化</t>
    <rPh sb="3" eb="5">
      <t>ノウチ</t>
    </rPh>
    <rPh sb="5" eb="6">
      <t>マワ</t>
    </rPh>
    <rPh sb="8" eb="10">
      <t>カンキョウ</t>
    </rPh>
    <rPh sb="10" eb="12">
      <t>カイゼン</t>
    </rPh>
    <rPh sb="12" eb="14">
      <t>カツドウ</t>
    </rPh>
    <rPh sb="15" eb="17">
      <t>キョウカ</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</si>
  <si>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</si>
  <si>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</si>
  <si>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</si>
  <si>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</si>
  <si>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</si>
  <si>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
  </si>
  <si>
    <t>57 医療・福祉との連携</t>
  </si>
  <si>
    <t>57　医療・福祉との連携</t>
    <rPh sb="3" eb="5">
      <t>イリョウ</t>
    </rPh>
    <rPh sb="6" eb="8">
      <t>フクシ</t>
    </rPh>
    <rPh sb="10" eb="12">
      <t>レンケイ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</si>
  <si>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</si>
  <si>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</si>
  <si>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</si>
  <si>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</si>
  <si>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</si>
  <si>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</si>
  <si>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</si>
  <si>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</si>
  <si>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</si>
  <si>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</si>
  <si>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</si>
  <si>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</si>
  <si>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</si>
  <si>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</si>
  <si>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</si>
  <si>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</si>
  <si>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</si>
  <si>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</si>
  <si>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</si>
  <si>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</si>
  <si>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108 生物の生活史を考慮した適性管理（生態系保全）</t>
    <rPh sb="4" eb="6">
      <t>セイブツ</t>
    </rPh>
    <rPh sb="7" eb="9">
      <t>セイカツ</t>
    </rPh>
    <rPh sb="9" eb="10">
      <t>シ</t>
    </rPh>
    <rPh sb="11" eb="13">
      <t>コウリョ</t>
    </rPh>
    <rPh sb="15" eb="17">
      <t>テキセイ</t>
    </rPh>
    <rPh sb="17" eb="19">
      <t>カンリ</t>
    </rPh>
    <rPh sb="20" eb="23">
      <t>セイタイケイ</t>
    </rPh>
    <rPh sb="23" eb="25">
      <t>ホゼン</t>
    </rPh>
    <phoneticPr fontId="1"/>
  </si>
  <si>
    <t>109 生態系、生物多様性保全に考慮した施設の適正管理（生態系保全）</t>
    <rPh sb="4" eb="7">
      <t>セイタイケイ</t>
    </rPh>
    <rPh sb="8" eb="10">
      <t>セイブツ</t>
    </rPh>
    <rPh sb="10" eb="13">
      <t>タヨウセイ</t>
    </rPh>
    <rPh sb="13" eb="15">
      <t>ホゼン</t>
    </rPh>
    <rPh sb="16" eb="18">
      <t>コウリョ</t>
    </rPh>
    <rPh sb="20" eb="22">
      <t>シセツ</t>
    </rPh>
    <rPh sb="23" eb="25">
      <t>テキセイ</t>
    </rPh>
    <rPh sb="25" eb="27">
      <t>カンリ</t>
    </rPh>
    <rPh sb="28" eb="31">
      <t>セイタイケイ</t>
    </rPh>
    <rPh sb="31" eb="33">
      <t>ホゼン</t>
    </rPh>
    <phoneticPr fontId="1"/>
  </si>
  <si>
    <t>110 生態系、水田を活用した生息環境の提供（生態系保全）</t>
    <rPh sb="4" eb="7">
      <t>セイタイケイ</t>
    </rPh>
    <rPh sb="8" eb="10">
      <t>スイデン</t>
    </rPh>
    <rPh sb="11" eb="13">
      <t>カツヨウ</t>
    </rPh>
    <rPh sb="15" eb="17">
      <t>セイソク</t>
    </rPh>
    <rPh sb="17" eb="19">
      <t>カンキョウ</t>
    </rPh>
    <rPh sb="20" eb="22">
      <t>テイキョウ</t>
    </rPh>
    <rPh sb="23" eb="26">
      <t>セイタイケイ</t>
    </rPh>
    <rPh sb="26" eb="28">
      <t>ホゼン</t>
    </rPh>
    <phoneticPr fontId="1"/>
  </si>
  <si>
    <t>111 生態系、放流・植栽を通じた在来生物の育成（生態系保全）</t>
    <rPh sb="4" eb="7">
      <t>セイタイケイ</t>
    </rPh>
    <rPh sb="8" eb="10">
      <t>ホウリュウ</t>
    </rPh>
    <rPh sb="11" eb="13">
      <t>ショクサイ</t>
    </rPh>
    <rPh sb="14" eb="15">
      <t>ツウ</t>
    </rPh>
    <rPh sb="17" eb="19">
      <t>ザイライ</t>
    </rPh>
    <rPh sb="19" eb="21">
      <t>セイブツ</t>
    </rPh>
    <rPh sb="22" eb="24">
      <t>イクセイ</t>
    </rPh>
    <rPh sb="25" eb="28">
      <t>セイタイケイ</t>
    </rPh>
    <rPh sb="28" eb="30">
      <t>ホゼン</t>
    </rPh>
    <phoneticPr fontId="1"/>
  </si>
  <si>
    <t>112 放流・植栽を通じた在来生物の育成</t>
  </si>
  <si>
    <t>113　希少種の監視</t>
  </si>
  <si>
    <t>114 農業用水の地域用水としての利用・管理</t>
  </si>
  <si>
    <t>101 水田からの排水（濁水）管理（水質保全）</t>
  </si>
  <si>
    <t>102 内湖や水質浄化池、浄化型水路の機能維持増進活動（公共用水域の水質保全活動）</t>
  </si>
  <si>
    <t>103 水田の貯留機能向上活動（水田の貯留機能向上活動）</t>
  </si>
  <si>
    <t>104 水田魚道の設置（生物多様性の回復）</t>
  </si>
  <si>
    <t>105 水路魚道の設置（生物多様性の回復）</t>
  </si>
  <si>
    <t>106 生息環境向上施設の設置（生物多様性の回復）</t>
  </si>
  <si>
    <t>107 生物の移動経路の確保（生物多様性の回復）</t>
  </si>
  <si>
    <t>115 広報誌等の作成</t>
    <rPh sb="4" eb="7">
      <t>コウホウシ</t>
    </rPh>
    <rPh sb="7" eb="8">
      <t>トウ</t>
    </rPh>
    <rPh sb="9" eb="11">
      <t>サクセイ</t>
    </rPh>
    <phoneticPr fontId="1"/>
  </si>
  <si>
    <t>116 看板等の設置</t>
    <rPh sb="4" eb="7">
      <t>カンバントウ</t>
    </rPh>
    <rPh sb="8" eb="10">
      <t>セッチ</t>
    </rPh>
    <phoneticPr fontId="1"/>
  </si>
  <si>
    <t>共同</t>
    <rPh sb="0" eb="2">
      <t>キョウドウ</t>
    </rPh>
    <phoneticPr fontId="14"/>
  </si>
  <si>
    <t>実践活動</t>
    <rPh sb="0" eb="2">
      <t>ジッセン</t>
    </rPh>
    <rPh sb="2" eb="4">
      <t>カツドウ</t>
    </rPh>
    <phoneticPr fontId="14"/>
  </si>
  <si>
    <t>水質保全</t>
    <rPh sb="0" eb="2">
      <t>スイシツ</t>
    </rPh>
    <rPh sb="2" eb="4">
      <t>ホゼン</t>
    </rPh>
    <phoneticPr fontId="14"/>
  </si>
  <si>
    <t>公共用水域の水質保全活動</t>
  </si>
  <si>
    <t>水田の貯留機能向上活動</t>
  </si>
  <si>
    <t>生物多様性の回復</t>
  </si>
  <si>
    <t>生態系保全</t>
    <rPh sb="0" eb="3">
      <t>セイタイケイ</t>
    </rPh>
    <rPh sb="3" eb="5">
      <t>ホゼン</t>
    </rPh>
    <phoneticPr fontId="14"/>
  </si>
  <si>
    <t>113 希少種の監視</t>
  </si>
  <si>
    <t>景観形成・
生活環境保全</t>
  </si>
  <si>
    <t>啓発・普及</t>
    <rPh sb="0" eb="2">
      <t>ケイハツ</t>
    </rPh>
    <rPh sb="3" eb="5">
      <t>フキュウ</t>
    </rPh>
    <phoneticPr fontId="14"/>
  </si>
  <si>
    <t>令和○○年度　</t>
    <rPh sb="0" eb="2">
      <t>レイワ</t>
    </rPh>
    <rPh sb="4" eb="6">
      <t>ネンド</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</si>
</sst>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m/d;@"/>
    <numFmt numFmtId="177" formatCode="#,##0;&quot;▲ &quot;#,##0"/>
    <numFmt numFmtId="178" formatCode="0_);[Red]\(0\)"/>
    <numFmt numFmtId="179" formatCode="m&quot;月&quot;d&quot;日&quot;;@"/>
    <numFmt numFmtId="180" formatCode="#,##0_);[Red]\(#,##0\)"/>
  </numFmts>
  <fonts count="25"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6"/>
      <name val="ＭＳ ゴシック"/>
      <family val="3"/>
      <charset val="128"/>
    </font>
    <font>
      <sz val="10"/>
      <name val="HG丸ｺﾞｼｯｸM-PRO"/>
      <family val="3"/>
      <charset val="128"/>
    </font>
    <font>
      <u/>
      <sz val="10"/>
      <name val="HG丸ｺﾞｼｯｸM-PRO"/>
      <family val="3"/>
      <charset val="128"/>
    </font>
    <font>
      <sz val="10"/>
      <name val="メイリオ"/>
      <family val="3"/>
      <charset val="128"/>
    </font>
    <font>
      <sz val="11"/>
      <name val="Meiryo UI"/>
      <family val="3"/>
      <charset val="128"/>
    </font>
    <font>
      <b/>
      <sz val="11"/>
      <color theme="0"/>
      <name val="メイリオ"/>
      <family val="3"/>
      <charset val="128"/>
    </font>
    <font>
      <i/>
      <sz val="10"/>
      <name val="メイリオ"/>
      <family val="3"/>
      <charset val="128"/>
    </font>
    <font>
      <b/>
      <sz val="10"/>
      <name val="メイリオ"/>
      <family val="3"/>
      <charset val="128"/>
    </font>
    <font>
      <b/>
      <sz val="11"/>
      <name val="メイリオ"/>
      <family val="3"/>
      <charset val="128"/>
    </font>
    <font>
      <sz val="12"/>
      <color theme="1"/>
      <name val="メイリオ"/>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s>
  <fills count="11">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96">
    <border>
      <left/>
      <right/>
      <top/>
      <bottom/>
      <diagonal/>
    </border>
    <border>
      <left/>
      <right/>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theme="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1"/>
      </right>
      <top style="thin">
        <color indexed="64"/>
      </top>
      <bottom/>
      <diagonal/>
    </border>
    <border>
      <left style="thin">
        <color theme="1"/>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bottom/>
      <diagonal/>
    </border>
    <border>
      <left/>
      <right style="medium">
        <color indexed="64"/>
      </right>
      <top/>
      <bottom/>
      <diagonal/>
    </border>
    <border>
      <left style="medium">
        <color indexed="64"/>
      </left>
      <right/>
      <top/>
      <bottom/>
      <diagonal/>
    </border>
    <border>
      <left style="thin">
        <color indexed="64"/>
      </left>
      <right/>
      <top/>
      <bottom/>
      <diagonal/>
    </border>
    <border>
      <left style="thin">
        <color theme="1"/>
      </left>
      <right style="thin">
        <color theme="1"/>
      </right>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bottom style="hair">
        <color theme="1"/>
      </bottom>
      <diagonal/>
    </border>
    <border>
      <left style="thin">
        <color theme="1"/>
      </left>
      <right style="thin">
        <color indexed="64"/>
      </right>
      <top style="hair">
        <color indexed="64"/>
      </top>
      <bottom style="hair">
        <color theme="1"/>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xf numFmtId="0" fontId="1" fillId="0" borderId="0"/>
    <xf numFmtId="0" fontId="18" fillId="0" borderId="0">
      <alignment vertical="center"/>
    </xf>
  </cellStyleXfs>
  <cellXfs count="250">
    <xf numFmtId="0" fontId="0" fillId="0" borderId="0" xfId="0">
      <alignment vertical="center"/>
    </xf>
    <xf numFmtId="0" fontId="2" fillId="0" borderId="0" xfId="2" applyFont="1" applyFill="1">
      <alignment vertical="center"/>
    </xf>
    <xf numFmtId="0" fontId="2" fillId="0" borderId="0" xfId="2" applyFont="1" applyFill="1" applyBorder="1" applyAlignment="1">
      <alignment horizontal="left" vertical="top"/>
    </xf>
    <xf numFmtId="0" fontId="2" fillId="0" borderId="0" xfId="2" applyFont="1" applyFill="1" applyBorder="1" applyAlignment="1">
      <alignment horizontal="left" wrapText="1"/>
    </xf>
    <xf numFmtId="0" fontId="2" fillId="0" borderId="0" xfId="2" applyFont="1" applyFill="1" applyBorder="1" applyAlignment="1">
      <alignment horizontal="left"/>
    </xf>
    <xf numFmtId="0" fontId="2" fillId="0" borderId="0" xfId="2" applyFont="1" applyFill="1" applyBorder="1">
      <alignment vertical="center"/>
    </xf>
    <xf numFmtId="0" fontId="5" fillId="0" borderId="0" xfId="2" applyFont="1" applyFill="1" applyBorder="1" applyAlignment="1">
      <alignment horizontal="right" vertical="center"/>
    </xf>
    <xf numFmtId="0" fontId="2" fillId="0" borderId="0" xfId="2" applyFont="1" applyFill="1" applyBorder="1" applyAlignment="1">
      <alignment vertical="center"/>
    </xf>
    <xf numFmtId="0" fontId="6" fillId="0" borderId="0" xfId="2" applyFont="1" applyFill="1" applyBorder="1" applyAlignment="1">
      <alignment horizontal="right" vertical="center"/>
    </xf>
    <xf numFmtId="0" fontId="6" fillId="2" borderId="0" xfId="2" applyFont="1" applyFill="1">
      <alignment vertical="center"/>
    </xf>
    <xf numFmtId="0" fontId="6" fillId="0" borderId="0" xfId="2" applyFont="1" applyFill="1" applyBorder="1" applyAlignment="1">
      <alignment horizontal="left" vertical="center"/>
    </xf>
    <xf numFmtId="0" fontId="10" fillId="0" borderId="0" xfId="3" applyFont="1" applyFill="1"/>
    <xf numFmtId="0" fontId="5" fillId="4" borderId="2" xfId="3" applyFont="1" applyFill="1" applyBorder="1" applyAlignment="1">
      <alignment horizontal="center" vertical="center"/>
    </xf>
    <xf numFmtId="0" fontId="5" fillId="4" borderId="3" xfId="3" applyFont="1" applyFill="1" applyBorder="1" applyAlignment="1">
      <alignment horizontal="center" vertical="center" wrapText="1"/>
    </xf>
    <xf numFmtId="0" fontId="5" fillId="4" borderId="6" xfId="3" applyFont="1" applyFill="1" applyBorder="1" applyAlignment="1">
      <alignment horizontal="center" vertical="center" wrapText="1" shrinkToFit="1"/>
    </xf>
    <xf numFmtId="0" fontId="5" fillId="4" borderId="7" xfId="3" applyFont="1" applyFill="1" applyBorder="1" applyAlignment="1">
      <alignment horizontal="center" vertical="center" wrapText="1"/>
    </xf>
    <xf numFmtId="0" fontId="5" fillId="4" borderId="6" xfId="3" applyFont="1" applyFill="1" applyBorder="1" applyAlignment="1">
      <alignment horizontal="center" vertical="center" wrapText="1"/>
    </xf>
    <xf numFmtId="0" fontId="10" fillId="4" borderId="7" xfId="3" applyFont="1" applyFill="1" applyBorder="1" applyAlignment="1">
      <alignment horizontal="center" vertical="center" wrapText="1"/>
    </xf>
    <xf numFmtId="0" fontId="10" fillId="4" borderId="3" xfId="3" applyFont="1" applyFill="1" applyBorder="1" applyAlignment="1">
      <alignment horizontal="center" vertical="center" wrapText="1"/>
    </xf>
    <xf numFmtId="0" fontId="10" fillId="4" borderId="8" xfId="3" applyFont="1" applyFill="1" applyBorder="1" applyAlignment="1">
      <alignment horizontal="center" vertical="center" wrapText="1"/>
    </xf>
    <xf numFmtId="0" fontId="10" fillId="4" borderId="9" xfId="3" applyFont="1" applyFill="1" applyBorder="1" applyAlignment="1">
      <alignment horizontal="center" vertical="center" wrapText="1"/>
    </xf>
    <xf numFmtId="176" fontId="5" fillId="2" borderId="10" xfId="3" applyNumberFormat="1" applyFont="1" applyFill="1" applyBorder="1" applyAlignment="1">
      <alignment horizontal="center" vertical="center" shrinkToFit="1"/>
    </xf>
    <xf numFmtId="0" fontId="5" fillId="2" borderId="11" xfId="3" applyNumberFormat="1" applyFont="1" applyFill="1" applyBorder="1" applyAlignment="1">
      <alignment vertical="center" shrinkToFit="1"/>
    </xf>
    <xf numFmtId="0" fontId="11" fillId="2" borderId="13" xfId="3" applyFont="1" applyFill="1" applyBorder="1" applyAlignment="1">
      <alignment horizontal="center" vertical="center" wrapText="1" shrinkToFit="1"/>
    </xf>
    <xf numFmtId="177" fontId="5" fillId="2" borderId="14" xfId="1" applyNumberFormat="1" applyFont="1" applyFill="1" applyBorder="1" applyAlignment="1">
      <alignment horizontal="right" vertical="center" shrinkToFit="1"/>
    </xf>
    <xf numFmtId="177" fontId="5" fillId="2" borderId="11" xfId="1" applyNumberFormat="1" applyFont="1" applyFill="1" applyBorder="1" applyAlignment="1">
      <alignment horizontal="right" vertical="center" shrinkToFit="1"/>
    </xf>
    <xf numFmtId="38" fontId="5" fillId="3" borderId="15" xfId="1" applyFont="1" applyFill="1" applyBorder="1" applyAlignment="1">
      <alignment horizontal="right" vertical="center" shrinkToFit="1"/>
    </xf>
    <xf numFmtId="178" fontId="5" fillId="2" borderId="16" xfId="3" applyNumberFormat="1" applyFont="1" applyFill="1" applyBorder="1" applyAlignment="1">
      <alignment horizontal="center" vertical="center"/>
    </xf>
    <xf numFmtId="176" fontId="5" fillId="2" borderId="17" xfId="3" applyNumberFormat="1" applyFont="1" applyFill="1" applyBorder="1" applyAlignment="1">
      <alignment horizontal="center" vertical="center" shrinkToFit="1"/>
    </xf>
    <xf numFmtId="0" fontId="10" fillId="2" borderId="18" xfId="3" applyFont="1" applyFill="1" applyBorder="1" applyAlignment="1">
      <alignment horizontal="center" vertical="center"/>
    </xf>
    <xf numFmtId="0" fontId="10" fillId="2" borderId="9" xfId="3" applyFont="1" applyFill="1" applyBorder="1" applyAlignment="1">
      <alignment horizontal="center" vertical="center"/>
    </xf>
    <xf numFmtId="0" fontId="11" fillId="2" borderId="21" xfId="3" applyFont="1" applyFill="1" applyBorder="1" applyAlignment="1">
      <alignment horizontal="center" vertical="center" wrapText="1" shrinkToFit="1"/>
    </xf>
    <xf numFmtId="177" fontId="5" fillId="2" borderId="22" xfId="1" applyNumberFormat="1" applyFont="1" applyFill="1" applyBorder="1" applyAlignment="1">
      <alignment horizontal="right" vertical="center" shrinkToFit="1"/>
    </xf>
    <xf numFmtId="177" fontId="5" fillId="2" borderId="23" xfId="1" applyNumberFormat="1" applyFont="1" applyFill="1" applyBorder="1" applyAlignment="1">
      <alignment horizontal="right" vertical="center" shrinkToFit="1"/>
    </xf>
    <xf numFmtId="178" fontId="5" fillId="2" borderId="24" xfId="3" applyNumberFormat="1" applyFont="1" applyFill="1" applyBorder="1" applyAlignment="1">
      <alignment horizontal="center" vertical="center"/>
    </xf>
    <xf numFmtId="176" fontId="5" fillId="2" borderId="25" xfId="3" applyNumberFormat="1" applyFont="1" applyFill="1" applyBorder="1" applyAlignment="1">
      <alignment horizontal="center" vertical="center" shrinkToFit="1"/>
    </xf>
    <xf numFmtId="0" fontId="10" fillId="2" borderId="26" xfId="3" applyFont="1" applyFill="1" applyBorder="1" applyAlignment="1">
      <alignment horizontal="center" vertical="center"/>
    </xf>
    <xf numFmtId="176" fontId="5" fillId="2" borderId="27" xfId="3" applyNumberFormat="1" applyFont="1" applyFill="1" applyBorder="1" applyAlignment="1">
      <alignment horizontal="center" vertical="center" shrinkToFit="1"/>
    </xf>
    <xf numFmtId="0" fontId="11" fillId="2" borderId="28" xfId="3" applyFont="1" applyFill="1" applyBorder="1" applyAlignment="1">
      <alignment horizontal="center" vertical="center" wrapText="1" shrinkToFit="1"/>
    </xf>
    <xf numFmtId="38" fontId="5" fillId="3" borderId="21" xfId="1" applyFont="1" applyFill="1" applyBorder="1" applyAlignment="1">
      <alignment horizontal="right" vertical="center" shrinkToFit="1"/>
    </xf>
    <xf numFmtId="176" fontId="5" fillId="2" borderId="29" xfId="3" applyNumberFormat="1" applyFont="1" applyFill="1" applyBorder="1" applyAlignment="1">
      <alignment horizontal="center" vertical="center" shrinkToFit="1"/>
    </xf>
    <xf numFmtId="0" fontId="5" fillId="2" borderId="30" xfId="3" applyNumberFormat="1" applyFont="1" applyFill="1" applyBorder="1" applyAlignment="1">
      <alignment vertical="center" shrinkToFit="1"/>
    </xf>
    <xf numFmtId="0" fontId="11" fillId="2" borderId="33" xfId="3" applyFont="1" applyFill="1" applyBorder="1" applyAlignment="1">
      <alignment horizontal="center" vertical="center" wrapText="1" shrinkToFit="1"/>
    </xf>
    <xf numFmtId="177" fontId="5" fillId="2" borderId="34" xfId="1" applyNumberFormat="1" applyFont="1" applyFill="1" applyBorder="1" applyAlignment="1">
      <alignment horizontal="right" vertical="center" shrinkToFit="1"/>
    </xf>
    <xf numFmtId="177" fontId="5" fillId="2" borderId="35" xfId="1" applyNumberFormat="1" applyFont="1" applyFill="1" applyBorder="1" applyAlignment="1">
      <alignment horizontal="right" vertical="center" shrinkToFit="1"/>
    </xf>
    <xf numFmtId="38" fontId="5" fillId="3" borderId="33" xfId="1" applyFont="1" applyFill="1" applyBorder="1" applyAlignment="1">
      <alignment horizontal="right" vertical="center" shrinkToFit="1"/>
    </xf>
    <xf numFmtId="178" fontId="5" fillId="2" borderId="34" xfId="3" applyNumberFormat="1" applyFont="1" applyFill="1" applyBorder="1" applyAlignment="1">
      <alignment horizontal="center" vertical="center"/>
    </xf>
    <xf numFmtId="176" fontId="5" fillId="2" borderId="35" xfId="3" applyNumberFormat="1" applyFont="1" applyFill="1" applyBorder="1" applyAlignment="1">
      <alignment horizontal="center" vertical="center" shrinkToFit="1"/>
    </xf>
    <xf numFmtId="0" fontId="10" fillId="2" borderId="36" xfId="3" applyFont="1" applyFill="1" applyBorder="1" applyAlignment="1">
      <alignment horizontal="center" vertical="center"/>
    </xf>
    <xf numFmtId="176" fontId="5" fillId="5" borderId="39" xfId="3" applyNumberFormat="1" applyFont="1" applyFill="1" applyBorder="1" applyAlignment="1">
      <alignment horizontal="center" vertical="center"/>
    </xf>
    <xf numFmtId="0" fontId="5" fillId="5" borderId="0" xfId="3" applyNumberFormat="1" applyFont="1" applyFill="1" applyBorder="1" applyAlignment="1">
      <alignment vertical="center" shrinkToFit="1"/>
    </xf>
    <xf numFmtId="0" fontId="12" fillId="5" borderId="0" xfId="3" applyFont="1" applyFill="1" applyBorder="1" applyAlignment="1">
      <alignment vertical="center"/>
    </xf>
    <xf numFmtId="0" fontId="5" fillId="5" borderId="0" xfId="3" applyFont="1" applyFill="1" applyBorder="1" applyAlignment="1">
      <alignment vertical="center"/>
    </xf>
    <xf numFmtId="0" fontId="11" fillId="5" borderId="40" xfId="3" applyFont="1" applyFill="1" applyBorder="1" applyAlignment="1">
      <alignment horizontal="center" vertical="center" wrapText="1" shrinkToFit="1"/>
    </xf>
    <xf numFmtId="177" fontId="5" fillId="5" borderId="41" xfId="1" applyNumberFormat="1" applyFont="1" applyFill="1" applyBorder="1" applyAlignment="1">
      <alignment horizontal="right" vertical="center" shrinkToFit="1"/>
    </xf>
    <xf numFmtId="177" fontId="5" fillId="5" borderId="17" xfId="1" applyNumberFormat="1" applyFont="1" applyFill="1" applyBorder="1" applyAlignment="1">
      <alignment horizontal="right" vertical="center" shrinkToFit="1"/>
    </xf>
    <xf numFmtId="38" fontId="5" fillId="5" borderId="13" xfId="1" applyFont="1" applyFill="1" applyBorder="1" applyAlignment="1">
      <alignment horizontal="right" vertical="center" shrinkToFit="1"/>
    </xf>
    <xf numFmtId="178" fontId="5" fillId="5" borderId="16" xfId="3" applyNumberFormat="1" applyFont="1" applyFill="1" applyBorder="1" applyAlignment="1">
      <alignment horizontal="center" vertical="center"/>
    </xf>
    <xf numFmtId="176" fontId="5" fillId="5" borderId="42" xfId="3" applyNumberFormat="1" applyFont="1" applyFill="1" applyBorder="1" applyAlignment="1">
      <alignment horizontal="center" vertical="center"/>
    </xf>
    <xf numFmtId="0" fontId="10" fillId="5" borderId="18" xfId="3" applyFont="1" applyFill="1" applyBorder="1" applyAlignment="1">
      <alignment horizontal="center" vertical="center"/>
    </xf>
    <xf numFmtId="0" fontId="10" fillId="6" borderId="43" xfId="3" applyFont="1" applyFill="1" applyBorder="1" applyAlignment="1">
      <alignment horizontal="center" vertical="center"/>
    </xf>
    <xf numFmtId="38" fontId="5" fillId="3" borderId="47" xfId="1" applyFont="1" applyFill="1" applyBorder="1" applyAlignment="1">
      <alignment horizontal="right" vertical="center" shrinkToFit="1"/>
    </xf>
    <xf numFmtId="38" fontId="5" fillId="3" borderId="48" xfId="1" applyFont="1" applyFill="1" applyBorder="1" applyAlignment="1">
      <alignment horizontal="right" vertical="center" shrinkToFit="1"/>
    </xf>
    <xf numFmtId="38" fontId="5" fillId="3" borderId="49" xfId="1" applyFont="1" applyFill="1" applyBorder="1" applyAlignment="1">
      <alignment horizontal="right" vertical="center" shrinkToFit="1"/>
    </xf>
    <xf numFmtId="0" fontId="5" fillId="0" borderId="50" xfId="3" applyFont="1" applyFill="1" applyBorder="1" applyAlignment="1">
      <alignment vertical="center"/>
    </xf>
    <xf numFmtId="176" fontId="5" fillId="0" borderId="51" xfId="3" applyNumberFormat="1" applyFont="1" applyFill="1" applyBorder="1" applyAlignment="1">
      <alignment vertical="center"/>
    </xf>
    <xf numFmtId="0" fontId="5" fillId="0" borderId="52" xfId="3" applyFont="1" applyFill="1" applyBorder="1" applyAlignment="1">
      <alignment vertical="center"/>
    </xf>
    <xf numFmtId="0" fontId="10" fillId="0" borderId="53" xfId="3" applyFont="1" applyFill="1" applyBorder="1"/>
    <xf numFmtId="0" fontId="8" fillId="0" borderId="0" xfId="3" applyFont="1" applyFill="1" applyBorder="1" applyAlignment="1">
      <alignment horizontal="left" vertical="center"/>
    </xf>
    <xf numFmtId="0" fontId="10" fillId="0" borderId="0" xfId="3" applyFont="1" applyFill="1" applyBorder="1" applyAlignment="1">
      <alignment horizontal="left" vertical="center" wrapText="1"/>
    </xf>
    <xf numFmtId="0" fontId="10" fillId="0" borderId="0" xfId="3" applyFont="1" applyFill="1" applyBorder="1" applyAlignment="1">
      <alignment horizontal="center" vertical="center"/>
    </xf>
    <xf numFmtId="38" fontId="13" fillId="0" borderId="0" xfId="4" applyFont="1" applyFill="1" applyBorder="1" applyAlignment="1">
      <alignment vertical="center"/>
    </xf>
    <xf numFmtId="38" fontId="10" fillId="0" borderId="0" xfId="4" applyFont="1" applyFill="1" applyBorder="1" applyAlignment="1">
      <alignment vertical="center"/>
    </xf>
    <xf numFmtId="0" fontId="10" fillId="0" borderId="0" xfId="3" applyFont="1" applyFill="1" applyBorder="1" applyAlignment="1">
      <alignment vertical="center"/>
    </xf>
    <xf numFmtId="0" fontId="8" fillId="0" borderId="0" xfId="3" applyFont="1" applyFill="1" applyBorder="1" applyAlignment="1">
      <alignment horizontal="left" vertical="center" wrapText="1"/>
    </xf>
    <xf numFmtId="0" fontId="10" fillId="0" borderId="0" xfId="3" applyFont="1" applyFill="1" applyBorder="1"/>
    <xf numFmtId="0" fontId="5" fillId="0" borderId="0" xfId="5" applyFont="1" applyFill="1"/>
    <xf numFmtId="179" fontId="14" fillId="0" borderId="1" xfId="5" applyNumberFormat="1" applyFont="1" applyFill="1" applyBorder="1" applyAlignment="1">
      <alignment horizontal="left" vertical="center"/>
    </xf>
    <xf numFmtId="0" fontId="15" fillId="0" borderId="1" xfId="3" applyFont="1" applyFill="1" applyBorder="1" applyAlignment="1">
      <alignment horizontal="right" vertical="center" wrapText="1" shrinkToFit="1"/>
    </xf>
    <xf numFmtId="179" fontId="14" fillId="0" borderId="0" xfId="5" applyNumberFormat="1" applyFont="1" applyFill="1" applyBorder="1" applyAlignment="1">
      <alignment horizontal="left" vertical="center"/>
    </xf>
    <xf numFmtId="0" fontId="15" fillId="0" borderId="0" xfId="5" applyFont="1" applyFill="1" applyBorder="1" applyAlignment="1">
      <alignment horizontal="right" vertical="center"/>
    </xf>
    <xf numFmtId="179" fontId="15" fillId="0" borderId="0" xfId="5" applyNumberFormat="1" applyFont="1" applyFill="1" applyBorder="1" applyAlignment="1">
      <alignment horizontal="left"/>
    </xf>
    <xf numFmtId="0" fontId="10" fillId="0" borderId="0" xfId="5" applyFont="1" applyFill="1" applyBorder="1" applyAlignment="1">
      <alignment horizontal="right"/>
    </xf>
    <xf numFmtId="0" fontId="5" fillId="0" borderId="0" xfId="6" applyFont="1" applyFill="1" applyBorder="1" applyAlignment="1">
      <alignment horizontal="left" vertical="center" wrapText="1"/>
    </xf>
    <xf numFmtId="0" fontId="5" fillId="0" borderId="0" xfId="3" applyFont="1" applyFill="1"/>
    <xf numFmtId="0" fontId="16" fillId="0" borderId="0" xfId="2" applyFont="1" applyFill="1" applyAlignment="1">
      <alignment vertical="center"/>
    </xf>
    <xf numFmtId="0" fontId="10" fillId="0" borderId="0" xfId="5" applyFont="1" applyFill="1" applyBorder="1" applyAlignment="1">
      <alignment horizontal="center" vertical="center" shrinkToFit="1"/>
    </xf>
    <xf numFmtId="0" fontId="5" fillId="0" borderId="0" xfId="3" applyFont="1" applyFill="1" applyAlignment="1">
      <alignment horizontal="left" vertical="center"/>
    </xf>
    <xf numFmtId="0" fontId="10" fillId="4" borderId="19" xfId="5" applyFont="1" applyFill="1" applyBorder="1" applyAlignment="1">
      <alignment horizontal="center" vertical="center" wrapText="1" shrinkToFit="1" readingOrder="1"/>
    </xf>
    <xf numFmtId="0" fontId="10" fillId="4" borderId="23" xfId="6" applyFont="1" applyFill="1" applyBorder="1" applyAlignment="1">
      <alignment horizontal="center" vertical="center" wrapText="1"/>
    </xf>
    <xf numFmtId="38" fontId="10" fillId="3" borderId="12" xfId="1" applyFont="1" applyFill="1" applyBorder="1" applyAlignment="1">
      <alignment horizontal="right" vertical="center" wrapText="1" shrinkToFit="1" readingOrder="1"/>
    </xf>
    <xf numFmtId="38" fontId="10" fillId="3" borderId="55" xfId="1" applyFont="1" applyFill="1" applyBorder="1" applyAlignment="1">
      <alignment horizontal="right" vertical="center" wrapText="1"/>
    </xf>
    <xf numFmtId="38" fontId="10" fillId="3" borderId="19" xfId="1" applyFont="1" applyFill="1" applyBorder="1" applyAlignment="1">
      <alignment horizontal="right" vertical="center" wrapText="1" shrinkToFit="1" readingOrder="1"/>
    </xf>
    <xf numFmtId="38" fontId="10" fillId="3" borderId="55" xfId="1" applyFont="1" applyFill="1" applyBorder="1" applyAlignment="1">
      <alignment horizontal="right" vertical="center" shrinkToFit="1" readingOrder="1"/>
    </xf>
    <xf numFmtId="38" fontId="10" fillId="3" borderId="23" xfId="1" applyFont="1" applyFill="1" applyBorder="1" applyAlignment="1">
      <alignment horizontal="right" vertical="center" wrapText="1" shrinkToFit="1" readingOrder="1"/>
    </xf>
    <xf numFmtId="38" fontId="10" fillId="3" borderId="58" xfId="1" applyFont="1" applyFill="1" applyBorder="1" applyAlignment="1">
      <alignment horizontal="right" vertical="center" shrinkToFit="1" readingOrder="1"/>
    </xf>
    <xf numFmtId="38" fontId="10" fillId="3" borderId="59" xfId="1" applyFont="1" applyFill="1" applyBorder="1" applyAlignment="1">
      <alignment horizontal="right" vertical="center" shrinkToFit="1" readingOrder="1"/>
    </xf>
    <xf numFmtId="38" fontId="10" fillId="3" borderId="17" xfId="1" applyFont="1" applyFill="1" applyBorder="1" applyAlignment="1">
      <alignment horizontal="right" vertical="center" wrapText="1"/>
    </xf>
    <xf numFmtId="38" fontId="10" fillId="3" borderId="63" xfId="1" applyFont="1" applyFill="1" applyBorder="1" applyAlignment="1">
      <alignment horizontal="right" vertical="center" shrinkToFit="1" readingOrder="1"/>
    </xf>
    <xf numFmtId="38" fontId="10" fillId="3" borderId="62" xfId="1" applyFont="1" applyFill="1" applyBorder="1" applyAlignment="1">
      <alignment horizontal="right" vertical="center" shrinkToFit="1" readingOrder="1"/>
    </xf>
    <xf numFmtId="0" fontId="5" fillId="0" borderId="0" xfId="5" applyFont="1" applyFill="1" applyBorder="1" applyAlignment="1">
      <alignment horizontal="center" vertical="center"/>
    </xf>
    <xf numFmtId="0" fontId="5" fillId="0" borderId="0" xfId="5" applyFont="1" applyFill="1" applyBorder="1" applyAlignment="1">
      <alignment horizontal="center" vertical="center" wrapText="1"/>
    </xf>
    <xf numFmtId="180" fontId="5" fillId="0" borderId="0" xfId="5" applyNumberFormat="1" applyFont="1" applyFill="1" applyBorder="1" applyAlignment="1">
      <alignment horizontal="center" vertical="center" shrinkToFit="1" readingOrder="1"/>
    </xf>
    <xf numFmtId="0" fontId="5" fillId="0" borderId="0" xfId="5" applyFont="1" applyFill="1" applyBorder="1" applyAlignment="1">
      <alignment vertical="center" wrapText="1" shrinkToFit="1" readingOrder="1"/>
    </xf>
    <xf numFmtId="0" fontId="5" fillId="0" borderId="0" xfId="5" applyFont="1" applyFill="1" applyBorder="1" applyAlignment="1">
      <alignment horizontal="center" vertical="center" shrinkToFit="1"/>
    </xf>
    <xf numFmtId="38" fontId="5" fillId="0" borderId="0" xfId="1" applyFont="1" applyFill="1" applyBorder="1" applyAlignment="1">
      <alignment horizontal="right" vertical="center" shrinkToFit="1" readingOrder="1"/>
    </xf>
    <xf numFmtId="38" fontId="5" fillId="0" borderId="0" xfId="1" applyFont="1" applyFill="1" applyBorder="1" applyAlignment="1">
      <alignment horizontal="right" vertical="center" wrapText="1"/>
    </xf>
    <xf numFmtId="0" fontId="5" fillId="0" borderId="0" xfId="6" applyFont="1" applyFill="1"/>
    <xf numFmtId="0" fontId="10" fillId="0" borderId="0" xfId="6" applyFont="1" applyFill="1" applyAlignment="1">
      <alignment vertical="center"/>
    </xf>
    <xf numFmtId="0" fontId="10" fillId="0" borderId="0" xfId="6" applyFont="1" applyFill="1" applyAlignment="1">
      <alignment vertical="center" wrapText="1"/>
    </xf>
    <xf numFmtId="0" fontId="10" fillId="0" borderId="0" xfId="6" applyFont="1" applyFill="1" applyAlignment="1"/>
    <xf numFmtId="0" fontId="8" fillId="0" borderId="23" xfId="6" applyFont="1" applyFill="1" applyBorder="1" applyAlignment="1">
      <alignment horizontal="center" vertical="center" wrapText="1" shrinkToFit="1"/>
    </xf>
    <xf numFmtId="0" fontId="8" fillId="0" borderId="23" xfId="6" applyFont="1" applyFill="1" applyBorder="1" applyAlignment="1">
      <alignment horizontal="center" vertical="center" shrinkToFit="1"/>
    </xf>
    <xf numFmtId="0" fontId="8" fillId="0" borderId="11" xfId="6" applyFont="1" applyFill="1" applyBorder="1" applyAlignment="1">
      <alignment horizontal="center" vertical="center" wrapText="1" shrinkToFit="1"/>
    </xf>
    <xf numFmtId="0" fontId="10" fillId="0" borderId="0" xfId="3" applyFont="1" applyFill="1" applyAlignment="1">
      <alignment wrapText="1"/>
    </xf>
    <xf numFmtId="0" fontId="20" fillId="2" borderId="69" xfId="2" applyFont="1" applyFill="1" applyBorder="1">
      <alignment vertical="center"/>
    </xf>
    <xf numFmtId="0" fontId="17" fillId="2" borderId="70" xfId="2" applyFont="1" applyFill="1" applyBorder="1">
      <alignment vertical="center"/>
    </xf>
    <xf numFmtId="0" fontId="17" fillId="2" borderId="71" xfId="2" applyFont="1" applyFill="1" applyBorder="1">
      <alignment vertical="center"/>
    </xf>
    <xf numFmtId="0" fontId="17" fillId="0" borderId="0" xfId="2" applyFont="1">
      <alignment vertical="center"/>
    </xf>
    <xf numFmtId="0" fontId="17" fillId="9" borderId="23" xfId="2" applyFont="1" applyFill="1" applyBorder="1" applyAlignment="1">
      <alignment vertical="center" wrapText="1"/>
    </xf>
    <xf numFmtId="0" fontId="17" fillId="9" borderId="19" xfId="2" applyFont="1" applyFill="1" applyBorder="1" applyAlignment="1">
      <alignment vertical="center" wrapText="1"/>
    </xf>
    <xf numFmtId="0" fontId="17" fillId="9" borderId="23" xfId="2" applyFont="1" applyFill="1" applyBorder="1" applyAlignment="1">
      <alignment horizontal="center" vertical="center" wrapText="1"/>
    </xf>
    <xf numFmtId="0" fontId="17" fillId="9" borderId="20" xfId="2" applyFont="1" applyFill="1" applyBorder="1" applyAlignment="1">
      <alignment vertical="center" wrapText="1" shrinkToFit="1"/>
    </xf>
    <xf numFmtId="0" fontId="19" fillId="9" borderId="72" xfId="7" applyFont="1" applyFill="1" applyBorder="1" applyAlignment="1">
      <alignment horizontal="center" vertical="center"/>
    </xf>
    <xf numFmtId="0" fontId="19" fillId="9" borderId="73" xfId="7" applyFont="1" applyFill="1" applyBorder="1" applyAlignment="1">
      <alignment horizontal="center" vertical="center"/>
    </xf>
    <xf numFmtId="0" fontId="17" fillId="0" borderId="73" xfId="2" applyFont="1" applyBorder="1">
      <alignment vertical="center"/>
    </xf>
    <xf numFmtId="0" fontId="17" fillId="0" borderId="74" xfId="2" applyFont="1" applyBorder="1">
      <alignment vertical="center"/>
    </xf>
    <xf numFmtId="0" fontId="17" fillId="0" borderId="25" xfId="2" applyFont="1" applyBorder="1">
      <alignment vertical="center"/>
    </xf>
    <xf numFmtId="0" fontId="19" fillId="0" borderId="70" xfId="2" applyFont="1" applyBorder="1" applyAlignment="1">
      <alignment vertical="center" wrapText="1"/>
    </xf>
    <xf numFmtId="0" fontId="19" fillId="0" borderId="77" xfId="7" applyFont="1" applyBorder="1">
      <alignment vertical="center"/>
    </xf>
    <xf numFmtId="0" fontId="19" fillId="0" borderId="78" xfId="7" applyFont="1" applyBorder="1">
      <alignment vertical="center"/>
    </xf>
    <xf numFmtId="0" fontId="22" fillId="0" borderId="79" xfId="2" applyFont="1" applyFill="1" applyBorder="1" applyAlignment="1">
      <alignment vertical="center" wrapText="1"/>
    </xf>
    <xf numFmtId="0" fontId="17" fillId="0" borderId="0" xfId="2" applyFont="1" applyBorder="1">
      <alignment vertical="center"/>
    </xf>
    <xf numFmtId="0" fontId="17" fillId="0" borderId="11" xfId="2" applyFont="1" applyBorder="1">
      <alignment vertical="center"/>
    </xf>
    <xf numFmtId="0" fontId="17" fillId="0" borderId="12" xfId="2" applyFont="1" applyBorder="1">
      <alignment vertical="center"/>
    </xf>
    <xf numFmtId="0" fontId="17" fillId="0" borderId="78" xfId="2" applyFont="1" applyBorder="1">
      <alignment vertical="center"/>
    </xf>
    <xf numFmtId="0" fontId="17" fillId="0" borderId="80" xfId="2" applyFont="1" applyBorder="1">
      <alignment vertical="center"/>
    </xf>
    <xf numFmtId="0" fontId="17" fillId="0" borderId="81" xfId="2" applyFont="1" applyBorder="1">
      <alignment vertical="center"/>
    </xf>
    <xf numFmtId="0" fontId="19" fillId="0" borderId="82" xfId="2" applyFont="1" applyBorder="1">
      <alignment vertical="center"/>
    </xf>
    <xf numFmtId="0" fontId="17" fillId="0" borderId="83" xfId="2" applyFont="1" applyBorder="1">
      <alignment vertical="center"/>
    </xf>
    <xf numFmtId="0" fontId="17" fillId="0" borderId="71" xfId="2" applyFont="1" applyBorder="1">
      <alignment vertical="center"/>
    </xf>
    <xf numFmtId="0" fontId="17" fillId="0" borderId="69" xfId="2" applyFont="1" applyBorder="1">
      <alignment vertical="center"/>
    </xf>
    <xf numFmtId="0" fontId="17" fillId="0" borderId="68" xfId="2" applyFont="1" applyBorder="1">
      <alignment vertical="center"/>
    </xf>
    <xf numFmtId="0" fontId="17" fillId="0" borderId="84" xfId="2" applyFont="1" applyBorder="1">
      <alignment vertical="center"/>
    </xf>
    <xf numFmtId="0" fontId="17" fillId="0" borderId="42" xfId="2" applyFont="1" applyBorder="1">
      <alignment vertical="center"/>
    </xf>
    <xf numFmtId="0" fontId="17" fillId="0" borderId="0" xfId="2" applyFont="1" applyFill="1" applyAlignment="1">
      <alignment vertical="center"/>
    </xf>
    <xf numFmtId="0" fontId="17" fillId="0" borderId="85" xfId="2" applyFont="1" applyBorder="1">
      <alignment vertical="center"/>
    </xf>
    <xf numFmtId="0" fontId="17" fillId="0" borderId="86" xfId="2" applyFont="1" applyBorder="1">
      <alignment vertical="center"/>
    </xf>
    <xf numFmtId="0" fontId="23" fillId="0" borderId="42" xfId="2" applyFont="1" applyBorder="1" applyAlignment="1">
      <alignment horizontal="left" vertical="center" indent="2"/>
    </xf>
    <xf numFmtId="0" fontId="23" fillId="0" borderId="0" xfId="2" applyFont="1" applyBorder="1" applyAlignment="1">
      <alignment horizontal="left" vertical="center" indent="2"/>
    </xf>
    <xf numFmtId="0" fontId="23" fillId="0" borderId="68" xfId="2" applyFont="1" applyBorder="1" applyAlignment="1">
      <alignment horizontal="left" vertical="center" indent="2"/>
    </xf>
    <xf numFmtId="0" fontId="17" fillId="0" borderId="42" xfId="2" applyFont="1" applyBorder="1" applyAlignment="1">
      <alignment horizontal="left" vertical="center" indent="2"/>
    </xf>
    <xf numFmtId="0" fontId="17" fillId="0" borderId="0" xfId="2" applyFont="1" applyBorder="1" applyAlignment="1">
      <alignment horizontal="left" vertical="center" indent="2"/>
    </xf>
    <xf numFmtId="0" fontId="17" fillId="0" borderId="68" xfId="2" applyFont="1" applyBorder="1" applyAlignment="1">
      <alignment horizontal="left" vertical="center" indent="2"/>
    </xf>
    <xf numFmtId="0" fontId="17" fillId="0" borderId="42" xfId="2" applyFont="1" applyBorder="1" applyAlignment="1">
      <alignment horizontal="left" vertical="center" indent="1"/>
    </xf>
    <xf numFmtId="0" fontId="17" fillId="0" borderId="0" xfId="2" applyFont="1" applyBorder="1" applyAlignment="1">
      <alignment horizontal="left" vertical="center" indent="1"/>
    </xf>
    <xf numFmtId="0" fontId="17" fillId="0" borderId="68" xfId="2" applyFont="1" applyBorder="1" applyAlignment="1">
      <alignment horizontal="left" vertical="center" indent="1"/>
    </xf>
    <xf numFmtId="0" fontId="17" fillId="0" borderId="0" xfId="2" applyFont="1" applyAlignment="1">
      <alignment vertical="center"/>
    </xf>
    <xf numFmtId="0" fontId="17" fillId="0" borderId="12" xfId="2" applyFont="1" applyBorder="1" applyAlignment="1">
      <alignment horizontal="left" vertical="center" indent="2"/>
    </xf>
    <xf numFmtId="0" fontId="17" fillId="0" borderId="1" xfId="2" applyFont="1" applyBorder="1" applyAlignment="1">
      <alignment horizontal="left" vertical="center" indent="1"/>
    </xf>
    <xf numFmtId="0" fontId="17" fillId="0" borderId="87" xfId="2" applyFont="1" applyBorder="1" applyAlignment="1">
      <alignment horizontal="left" vertical="center" indent="1"/>
    </xf>
    <xf numFmtId="0" fontId="17" fillId="8" borderId="88" xfId="2" applyFont="1" applyFill="1" applyBorder="1" applyAlignment="1">
      <alignment horizontal="center" vertical="center" shrinkToFit="1"/>
    </xf>
    <xf numFmtId="0" fontId="19" fillId="0" borderId="81" xfId="7" applyFont="1" applyBorder="1">
      <alignment vertical="center"/>
    </xf>
    <xf numFmtId="0" fontId="19" fillId="9" borderId="75" xfId="7" applyFont="1" applyFill="1" applyBorder="1" applyAlignment="1">
      <alignment horizontal="center" vertical="center"/>
    </xf>
    <xf numFmtId="0" fontId="17" fillId="0" borderId="0" xfId="2" applyFont="1" applyFill="1" applyBorder="1" applyAlignment="1">
      <alignment horizontal="center" vertical="center"/>
    </xf>
    <xf numFmtId="0" fontId="19" fillId="0" borderId="78" xfId="7" applyFont="1" applyBorder="1" applyAlignment="1">
      <alignment vertical="center" shrinkToFit="1"/>
    </xf>
    <xf numFmtId="0" fontId="19" fillId="0" borderId="89" xfId="7" applyFont="1" applyBorder="1" applyAlignment="1">
      <alignment vertical="center" shrinkToFit="1"/>
    </xf>
    <xf numFmtId="0" fontId="19" fillId="0" borderId="0" xfId="7" applyFont="1" applyBorder="1">
      <alignment vertical="center"/>
    </xf>
    <xf numFmtId="0" fontId="17" fillId="8" borderId="23" xfId="2" applyFont="1" applyFill="1" applyBorder="1" applyAlignment="1">
      <alignment horizontal="center" vertical="center" shrinkToFit="1"/>
    </xf>
    <xf numFmtId="0" fontId="19" fillId="0" borderId="76" xfId="7" applyFont="1" applyBorder="1">
      <alignment vertical="center"/>
    </xf>
    <xf numFmtId="0" fontId="17" fillId="0" borderId="42" xfId="2" applyFont="1" applyFill="1" applyBorder="1" applyAlignment="1">
      <alignment horizontal="center" vertical="center"/>
    </xf>
    <xf numFmtId="0" fontId="17" fillId="0" borderId="90" xfId="2" applyFont="1" applyBorder="1" applyAlignment="1">
      <alignment vertical="center" shrinkToFit="1"/>
    </xf>
    <xf numFmtId="0" fontId="17" fillId="0" borderId="42" xfId="2" applyFont="1" applyFill="1" applyBorder="1" applyAlignment="1">
      <alignment vertical="center" shrinkToFit="1"/>
    </xf>
    <xf numFmtId="0" fontId="17" fillId="0" borderId="0" xfId="2" applyFont="1" applyFill="1" applyBorder="1" applyAlignment="1">
      <alignment vertical="center" shrinkToFit="1"/>
    </xf>
    <xf numFmtId="0" fontId="17" fillId="0" borderId="80" xfId="2" applyFont="1" applyBorder="1" applyAlignment="1">
      <alignment vertical="center" shrinkToFit="1"/>
    </xf>
    <xf numFmtId="0" fontId="17" fillId="0" borderId="85" xfId="2" applyFont="1" applyBorder="1" applyAlignment="1">
      <alignment vertical="center" shrinkToFit="1"/>
    </xf>
    <xf numFmtId="0" fontId="17" fillId="2" borderId="0" xfId="2" applyFont="1" applyFill="1">
      <alignment vertical="center"/>
    </xf>
    <xf numFmtId="0" fontId="19" fillId="0" borderId="91" xfId="7" applyFont="1" applyBorder="1">
      <alignment vertical="center"/>
    </xf>
    <xf numFmtId="0" fontId="17" fillId="0" borderId="92" xfId="2" applyFont="1" applyBorder="1">
      <alignment vertical="center"/>
    </xf>
    <xf numFmtId="0" fontId="17" fillId="2" borderId="93" xfId="2" applyFont="1" applyFill="1" applyBorder="1">
      <alignment vertical="center"/>
    </xf>
    <xf numFmtId="0" fontId="24" fillId="10" borderId="0" xfId="7" applyFont="1" applyFill="1">
      <alignment vertical="center"/>
    </xf>
    <xf numFmtId="0" fontId="24" fillId="10" borderId="0" xfId="2" applyFont="1" applyFill="1">
      <alignment vertical="center"/>
    </xf>
    <xf numFmtId="0" fontId="19" fillId="0" borderId="0" xfId="7" applyFont="1">
      <alignment vertical="center"/>
    </xf>
    <xf numFmtId="0" fontId="17" fillId="2" borderId="94" xfId="2" applyFont="1" applyFill="1" applyBorder="1">
      <alignment vertical="center"/>
    </xf>
    <xf numFmtId="0" fontId="17" fillId="2" borderId="87" xfId="2" applyFont="1" applyFill="1" applyBorder="1">
      <alignment vertical="center"/>
    </xf>
    <xf numFmtId="0" fontId="17" fillId="2" borderId="95" xfId="2" applyFont="1" applyFill="1" applyBorder="1" applyAlignment="1">
      <alignment vertical="center" shrinkToFit="1"/>
    </xf>
    <xf numFmtId="0" fontId="17" fillId="2" borderId="93" xfId="2" applyFont="1" applyFill="1" applyBorder="1" applyAlignment="1">
      <alignment vertical="center" shrinkToFit="1"/>
    </xf>
    <xf numFmtId="0" fontId="17" fillId="2" borderId="94" xfId="2" applyFont="1" applyFill="1" applyBorder="1" applyAlignment="1">
      <alignment vertical="center" shrinkToFit="1"/>
    </xf>
    <xf numFmtId="0" fontId="10" fillId="2" borderId="19" xfId="3" applyFont="1" applyFill="1" applyBorder="1" applyAlignment="1">
      <alignment vertical="center" wrapText="1"/>
    </xf>
    <xf numFmtId="0" fontId="10" fillId="2" borderId="20" xfId="3" applyFont="1" applyFill="1" applyBorder="1" applyAlignment="1">
      <alignment vertical="center" wrapText="1"/>
    </xf>
    <xf numFmtId="0" fontId="8" fillId="0" borderId="19" xfId="6" applyFont="1" applyFill="1" applyBorder="1" applyAlignment="1">
      <alignment horizontal="left" vertical="center" wrapText="1"/>
    </xf>
    <xf numFmtId="0" fontId="8" fillId="0" borderId="20" xfId="6" applyFont="1" applyFill="1" applyBorder="1" applyAlignment="1">
      <alignment horizontal="left" vertical="center" wrapText="1"/>
    </xf>
    <xf numFmtId="0" fontId="8" fillId="0" borderId="54" xfId="6" applyFont="1" applyFill="1" applyBorder="1" applyAlignment="1">
      <alignment horizontal="left" vertical="center" wrapText="1"/>
    </xf>
    <xf numFmtId="38" fontId="10" fillId="3" borderId="63" xfId="1" applyFont="1" applyFill="1" applyBorder="1" applyAlignment="1">
      <alignment horizontal="right" vertical="center" shrinkToFit="1" readingOrder="1"/>
    </xf>
    <xf numFmtId="38" fontId="10" fillId="3" borderId="64" xfId="1" applyFont="1" applyFill="1" applyBorder="1" applyAlignment="1">
      <alignment horizontal="right" vertical="center" shrinkToFit="1" readingOrder="1"/>
    </xf>
    <xf numFmtId="0" fontId="5" fillId="2" borderId="1" xfId="2" applyFont="1" applyFill="1" applyBorder="1" applyAlignment="1">
      <alignment horizontal="left" vertical="center"/>
    </xf>
    <xf numFmtId="0" fontId="8" fillId="0" borderId="19" xfId="6" applyFont="1" applyFill="1" applyBorder="1" applyAlignment="1">
      <alignment horizontal="center" vertical="center" wrapText="1"/>
    </xf>
    <xf numFmtId="0" fontId="8" fillId="0" borderId="20" xfId="6" applyFont="1" applyFill="1" applyBorder="1" applyAlignment="1">
      <alignment horizontal="center" vertical="center" wrapText="1"/>
    </xf>
    <xf numFmtId="0" fontId="8" fillId="0" borderId="54" xfId="6" applyFont="1" applyFill="1" applyBorder="1" applyAlignment="1">
      <alignment horizontal="center" vertical="center" wrapText="1"/>
    </xf>
    <xf numFmtId="0" fontId="5" fillId="0" borderId="44" xfId="3" applyFont="1" applyFill="1" applyBorder="1" applyAlignment="1">
      <alignment vertical="center"/>
    </xf>
    <xf numFmtId="0" fontId="5" fillId="0" borderId="45" xfId="3" applyFont="1" applyFill="1" applyBorder="1" applyAlignment="1">
      <alignment vertical="center"/>
    </xf>
    <xf numFmtId="0" fontId="5" fillId="0" borderId="46" xfId="3" applyFont="1" applyFill="1" applyBorder="1" applyAlignment="1">
      <alignment vertical="center"/>
    </xf>
    <xf numFmtId="0" fontId="15" fillId="0" borderId="1" xfId="3" applyFont="1" applyFill="1" applyBorder="1" applyAlignment="1">
      <alignment horizontal="left" vertical="center" shrinkToFit="1"/>
    </xf>
    <xf numFmtId="0" fontId="10" fillId="4" borderId="23" xfId="5" applyFont="1" applyFill="1" applyBorder="1" applyAlignment="1">
      <alignment horizontal="center" vertical="center" shrinkToFit="1"/>
    </xf>
    <xf numFmtId="0" fontId="10" fillId="4" borderId="19" xfId="5" applyFont="1" applyFill="1" applyBorder="1" applyAlignment="1">
      <alignment horizontal="center" vertical="center" wrapText="1" shrinkToFit="1" readingOrder="1"/>
    </xf>
    <xf numFmtId="0" fontId="10" fillId="4" borderId="54" xfId="5" applyFont="1" applyFill="1" applyBorder="1" applyAlignment="1">
      <alignment horizontal="center" vertical="center" wrapText="1" shrinkToFit="1" readingOrder="1"/>
    </xf>
    <xf numFmtId="0" fontId="10" fillId="4" borderId="20" xfId="5" applyFont="1" applyFill="1" applyBorder="1" applyAlignment="1">
      <alignment horizontal="center" vertical="center" wrapText="1" shrinkToFit="1" readingOrder="1"/>
    </xf>
    <xf numFmtId="0" fontId="10" fillId="0" borderId="23" xfId="3" applyFont="1" applyFill="1" applyBorder="1" applyAlignment="1">
      <alignment shrinkToFit="1"/>
    </xf>
    <xf numFmtId="0" fontId="10" fillId="0" borderId="25" xfId="5" applyFont="1" applyFill="1" applyBorder="1" applyAlignment="1">
      <alignment horizontal="left" vertical="center" shrinkToFit="1"/>
    </xf>
    <xf numFmtId="38" fontId="10" fillId="3" borderId="60" xfId="1" applyFont="1" applyFill="1" applyBorder="1" applyAlignment="1">
      <alignment horizontal="right" vertical="center" wrapText="1"/>
    </xf>
    <xf numFmtId="38" fontId="10" fillId="3" borderId="61" xfId="1" applyFont="1" applyFill="1" applyBorder="1" applyAlignment="1">
      <alignment horizontal="right" vertical="center" wrapText="1"/>
    </xf>
    <xf numFmtId="0" fontId="10" fillId="0" borderId="62" xfId="5" applyFont="1" applyFill="1" applyBorder="1" applyAlignment="1">
      <alignment horizontal="left" vertical="center" shrinkToFit="1"/>
    </xf>
    <xf numFmtId="0" fontId="10" fillId="0" borderId="23" xfId="3" applyFont="1" applyFill="1" applyBorder="1"/>
    <xf numFmtId="38" fontId="10" fillId="3" borderId="19" xfId="1" applyFont="1" applyFill="1" applyBorder="1" applyAlignment="1">
      <alignment horizontal="right" vertical="center" wrapText="1"/>
    </xf>
    <xf numFmtId="38" fontId="10" fillId="3" borderId="54" xfId="1" applyFont="1" applyFill="1" applyBorder="1" applyAlignment="1">
      <alignment horizontal="right" vertical="center" wrapText="1"/>
    </xf>
    <xf numFmtId="38" fontId="10" fillId="3" borderId="56" xfId="1" applyFont="1" applyFill="1" applyBorder="1" applyAlignment="1">
      <alignment horizontal="right" vertical="center" wrapText="1"/>
    </xf>
    <xf numFmtId="38" fontId="10" fillId="3" borderId="57" xfId="1" applyFont="1" applyFill="1" applyBorder="1" applyAlignment="1">
      <alignment horizontal="right" vertical="center" wrapText="1"/>
    </xf>
    <xf numFmtId="0" fontId="10" fillId="4" borderId="19" xfId="6" applyFont="1" applyFill="1" applyBorder="1" applyAlignment="1">
      <alignment horizontal="center" vertical="center" wrapText="1"/>
    </xf>
    <xf numFmtId="0" fontId="10" fillId="4" borderId="54" xfId="6" applyFont="1" applyFill="1" applyBorder="1" applyAlignment="1">
      <alignment horizontal="center" vertical="center" wrapText="1"/>
    </xf>
    <xf numFmtId="0" fontId="10" fillId="2" borderId="31" xfId="3" applyFont="1" applyFill="1" applyBorder="1" applyAlignment="1">
      <alignment vertical="center" wrapText="1"/>
    </xf>
    <xf numFmtId="0" fontId="10" fillId="2" borderId="32" xfId="3" applyFont="1" applyFill="1" applyBorder="1" applyAlignment="1">
      <alignment vertical="center" wrapText="1"/>
    </xf>
    <xf numFmtId="0" fontId="10" fillId="2" borderId="37" xfId="3" applyFont="1" applyFill="1" applyBorder="1" applyAlignment="1">
      <alignment vertical="center" wrapText="1"/>
    </xf>
    <xf numFmtId="0" fontId="10" fillId="2" borderId="38" xfId="3" applyFont="1" applyFill="1" applyBorder="1" applyAlignment="1">
      <alignment vertical="center" wrapText="1"/>
    </xf>
    <xf numFmtId="0" fontId="8" fillId="0" borderId="0" xfId="2" applyFont="1" applyFill="1">
      <alignment vertical="center"/>
    </xf>
    <xf numFmtId="0" fontId="8" fillId="0" borderId="0" xfId="2" applyFont="1" applyFill="1" applyAlignment="1">
      <alignment vertical="center" wrapText="1"/>
    </xf>
    <xf numFmtId="0" fontId="5" fillId="4" borderId="4" xfId="3" applyFont="1" applyFill="1" applyBorder="1" applyAlignment="1">
      <alignment horizontal="center" vertical="center" wrapText="1"/>
    </xf>
    <xf numFmtId="0" fontId="5" fillId="4" borderId="5" xfId="3" applyFont="1" applyFill="1" applyBorder="1" applyAlignment="1">
      <alignment horizontal="center" vertical="center" wrapText="1"/>
    </xf>
    <xf numFmtId="0" fontId="10" fillId="2" borderId="12" xfId="3" applyFont="1" applyFill="1" applyBorder="1" applyAlignment="1">
      <alignment vertical="center" wrapText="1"/>
    </xf>
    <xf numFmtId="0" fontId="10" fillId="2" borderId="1" xfId="3" applyFont="1" applyFill="1" applyBorder="1" applyAlignment="1">
      <alignment vertical="center" wrapText="1"/>
    </xf>
    <xf numFmtId="0" fontId="17" fillId="0" borderId="42" xfId="2" applyFont="1" applyBorder="1" applyAlignment="1">
      <alignment horizontal="left" vertical="center" indent="1"/>
    </xf>
    <xf numFmtId="0" fontId="17" fillId="0" borderId="0" xfId="2" applyFont="1" applyBorder="1" applyAlignment="1">
      <alignment horizontal="left" vertical="center" indent="1"/>
    </xf>
    <xf numFmtId="0" fontId="17" fillId="0" borderId="68" xfId="2" applyFont="1" applyBorder="1" applyAlignment="1">
      <alignment horizontal="left" vertical="center" indent="1"/>
    </xf>
    <xf numFmtId="0" fontId="23" fillId="0" borderId="42" xfId="2" applyFont="1" applyBorder="1" applyAlignment="1">
      <alignment horizontal="left" vertical="center" indent="2"/>
    </xf>
    <xf numFmtId="0" fontId="23" fillId="0" borderId="0" xfId="2" applyFont="1" applyBorder="1" applyAlignment="1">
      <alignment horizontal="left" vertical="center" indent="2"/>
    </xf>
    <xf numFmtId="0" fontId="23" fillId="0" borderId="68" xfId="2" applyFont="1" applyBorder="1" applyAlignment="1">
      <alignment horizontal="left" vertical="center" indent="2"/>
    </xf>
    <xf numFmtId="0" fontId="23" fillId="0" borderId="42" xfId="2" applyFont="1" applyBorder="1">
      <alignment vertical="center"/>
    </xf>
    <xf numFmtId="0" fontId="23" fillId="0" borderId="0" xfId="2" applyFont="1" applyBorder="1">
      <alignment vertical="center"/>
    </xf>
    <xf numFmtId="0" fontId="23" fillId="0" borderId="68" xfId="2" applyFont="1" applyBorder="1">
      <alignment vertical="center"/>
    </xf>
    <xf numFmtId="0" fontId="17" fillId="0" borderId="42" xfId="2" applyFont="1" applyBorder="1">
      <alignment vertical="center"/>
    </xf>
    <xf numFmtId="0" fontId="17" fillId="0" borderId="0" xfId="2" applyFont="1" applyBorder="1">
      <alignment vertical="center"/>
    </xf>
    <xf numFmtId="0" fontId="17" fillId="0" borderId="68" xfId="2" applyFont="1" applyBorder="1">
      <alignment vertical="center"/>
    </xf>
    <xf numFmtId="0" fontId="17" fillId="7" borderId="1" xfId="2" applyFont="1" applyFill="1" applyBorder="1" applyAlignment="1">
      <alignment horizontal="center" vertical="center"/>
    </xf>
    <xf numFmtId="0" fontId="19" fillId="8" borderId="65" xfId="7" applyFont="1" applyFill="1" applyBorder="1" applyAlignment="1">
      <alignment horizontal="center" vertical="center"/>
    </xf>
    <xf numFmtId="0" fontId="19" fillId="8" borderId="66" xfId="7" applyFont="1" applyFill="1" applyBorder="1" applyAlignment="1">
      <alignment horizontal="center" vertical="center"/>
    </xf>
    <xf numFmtId="0" fontId="19" fillId="8" borderId="38" xfId="7" applyFont="1" applyFill="1" applyBorder="1" applyAlignment="1">
      <alignment horizontal="center" vertical="center"/>
    </xf>
    <xf numFmtId="0" fontId="11" fillId="8" borderId="67" xfId="2" applyFont="1" applyFill="1" applyBorder="1" applyAlignment="1">
      <alignment vertical="center" wrapText="1"/>
    </xf>
    <xf numFmtId="0" fontId="11" fillId="8" borderId="76" xfId="2" applyFont="1" applyFill="1" applyBorder="1" applyAlignment="1">
      <alignment vertical="center" wrapText="1"/>
    </xf>
    <xf numFmtId="0" fontId="17" fillId="0" borderId="68" xfId="2" applyFont="1" applyBorder="1" applyAlignment="1">
      <alignment vertical="center" wrapText="1"/>
    </xf>
    <xf numFmtId="0" fontId="19" fillId="9" borderId="74" xfId="7" applyFont="1" applyFill="1" applyBorder="1" applyAlignment="1">
      <alignment horizontal="center" vertical="center"/>
    </xf>
    <xf numFmtId="0" fontId="19" fillId="9" borderId="75" xfId="7" applyFont="1" applyFill="1" applyBorder="1" applyAlignment="1">
      <alignment horizontal="center" vertical="center"/>
    </xf>
  </cellXfs>
  <cellStyles count="8">
    <cellStyle name="桁区切り" xfId="1" builtinId="6"/>
    <cellStyle name="桁区切り 2" xfId="4" xr:uid="{00000000-0005-0000-0000-000001000000}"/>
    <cellStyle name="標準" xfId="0" builtinId="0"/>
    <cellStyle name="標準 2" xfId="7" xr:uid="{00000000-0005-0000-0000-000003000000}"/>
    <cellStyle name="標準 2 2" xfId="2" xr:uid="{00000000-0005-0000-0000-000004000000}"/>
    <cellStyle name="標準 3 2" xfId="5" xr:uid="{00000000-0005-0000-0000-000005000000}"/>
    <cellStyle name="標準 8" xfId="3" xr:uid="{00000000-0005-0000-0000-000006000000}"/>
    <cellStyle name="標準_出納帳20061221"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33145</xdr:colOff>
      <xdr:row>89</xdr:row>
      <xdr:rowOff>121867</xdr:rowOff>
    </xdr:from>
    <xdr:to>
      <xdr:col>15</xdr:col>
      <xdr:colOff>635000</xdr:colOff>
      <xdr:row>92</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72</xdr:row>
      <xdr:rowOff>116632</xdr:rowOff>
    </xdr:from>
    <xdr:to>
      <xdr:col>16</xdr:col>
      <xdr:colOff>3217118</xdr:colOff>
      <xdr:row>77</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131330</xdr:colOff>
      <xdr:row>7</xdr:row>
      <xdr:rowOff>180556</xdr:rowOff>
    </xdr:from>
    <xdr:to>
      <xdr:col>17</xdr:col>
      <xdr:colOff>54352</xdr:colOff>
      <xdr:row>14</xdr:row>
      <xdr:rowOff>26650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2154917" y="2306426"/>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9"/>
  <sheetViews>
    <sheetView showZeros="0" tabSelected="1" view="pageBreakPreview" zoomScaleNormal="100" zoomScaleSheetLayoutView="100" workbookViewId="0">
      <selection activeCell="C2" sqref="C2"/>
    </sheetView>
  </sheetViews>
  <sheetFormatPr defaultColWidth="9" defaultRowHeight="16.5" x14ac:dyDescent="0.4"/>
  <cols>
    <col min="1" max="1" width="1.25" style="11" customWidth="1"/>
    <col min="2" max="2" width="6.5" style="11" customWidth="1"/>
    <col min="3" max="3" width="11.375" style="114" customWidth="1"/>
    <col min="4" max="4" width="16.625" style="11" customWidth="1"/>
    <col min="5" max="5" width="15.875" style="11" customWidth="1"/>
    <col min="6" max="6" width="7.25" style="11" customWidth="1"/>
    <col min="7" max="8" width="12.75" style="11" customWidth="1"/>
    <col min="9" max="9" width="14.875" style="11" customWidth="1"/>
    <col min="10" max="10" width="6.75" style="11" customWidth="1"/>
    <col min="11" max="11" width="9.875" style="11" customWidth="1"/>
    <col min="12" max="12" width="11.125" style="11" customWidth="1"/>
    <col min="13" max="13" width="8.25" style="11" customWidth="1"/>
    <col min="14" max="14" width="1.25" style="11" customWidth="1"/>
    <col min="15" max="15" width="9" style="11"/>
    <col min="16" max="19" width="16.25" style="11" customWidth="1"/>
    <col min="20" max="16384" width="9" style="11"/>
  </cols>
  <sheetData>
    <row r="1" spans="2:13" s="1" customFormat="1" ht="17.25" customHeight="1" x14ac:dyDescent="0.45">
      <c r="B1" s="2" t="s">
        <v>0</v>
      </c>
      <c r="C1" s="3"/>
      <c r="D1" s="4"/>
      <c r="E1" s="4"/>
      <c r="F1" s="4"/>
      <c r="G1" s="4"/>
      <c r="H1" s="4"/>
      <c r="I1" s="5"/>
      <c r="J1" s="6"/>
      <c r="K1" s="5"/>
      <c r="M1" s="4"/>
    </row>
    <row r="2" spans="2:13" s="1" customFormat="1" ht="18.75" customHeight="1" x14ac:dyDescent="0.15">
      <c r="B2" s="7"/>
      <c r="D2" s="8"/>
      <c r="E2" s="9" t="s">
        <v>283</v>
      </c>
      <c r="F2" s="10" t="s">
        <v>1</v>
      </c>
      <c r="G2" s="10"/>
      <c r="H2" s="10"/>
      <c r="J2" s="6" t="s">
        <v>2</v>
      </c>
      <c r="K2" s="195"/>
      <c r="L2" s="195"/>
      <c r="M2" s="195"/>
    </row>
    <row r="3" spans="2:13" s="1" customFormat="1" ht="15" customHeight="1" x14ac:dyDescent="0.15">
      <c r="B3" s="223" t="s">
        <v>3</v>
      </c>
      <c r="C3" s="223"/>
      <c r="D3" s="223"/>
      <c r="E3" s="223"/>
      <c r="F3" s="223"/>
      <c r="G3" s="223"/>
      <c r="H3" s="223"/>
      <c r="I3" s="223"/>
      <c r="J3" s="223"/>
      <c r="K3" s="223"/>
      <c r="L3" s="223"/>
      <c r="M3" s="223"/>
    </row>
    <row r="4" spans="2:13" s="1" customFormat="1" ht="27" customHeight="1" x14ac:dyDescent="0.15">
      <c r="B4" s="224" t="s">
        <v>4</v>
      </c>
      <c r="C4" s="224"/>
      <c r="D4" s="224"/>
      <c r="E4" s="224"/>
      <c r="F4" s="224"/>
      <c r="G4" s="224"/>
      <c r="H4" s="224"/>
      <c r="I4" s="224"/>
      <c r="J4" s="224"/>
      <c r="K4" s="224"/>
      <c r="L4" s="224"/>
      <c r="M4" s="224"/>
    </row>
    <row r="5" spans="2:13" s="1" customFormat="1" ht="27" customHeight="1" x14ac:dyDescent="0.15">
      <c r="B5" s="224" t="s">
        <v>5</v>
      </c>
      <c r="C5" s="224"/>
      <c r="D5" s="224"/>
      <c r="E5" s="224"/>
      <c r="F5" s="224"/>
      <c r="G5" s="224"/>
      <c r="H5" s="224"/>
      <c r="I5" s="224"/>
      <c r="J5" s="224"/>
      <c r="K5" s="224"/>
      <c r="L5" s="224"/>
      <c r="M5" s="224"/>
    </row>
    <row r="6" spans="2:13" s="1" customFormat="1" ht="28.5" customHeight="1" x14ac:dyDescent="0.15">
      <c r="B6" s="224" t="s">
        <v>6</v>
      </c>
      <c r="C6" s="224"/>
      <c r="D6" s="224"/>
      <c r="E6" s="224"/>
      <c r="F6" s="224"/>
      <c r="G6" s="224"/>
      <c r="H6" s="224"/>
      <c r="I6" s="224"/>
      <c r="J6" s="224"/>
      <c r="K6" s="224"/>
      <c r="L6" s="224"/>
      <c r="M6" s="224"/>
    </row>
    <row r="7" spans="2:13" ht="36" customHeight="1" x14ac:dyDescent="0.4">
      <c r="B7" s="12" t="s">
        <v>7</v>
      </c>
      <c r="C7" s="13" t="s">
        <v>8</v>
      </c>
      <c r="D7" s="225" t="s">
        <v>9</v>
      </c>
      <c r="E7" s="226"/>
      <c r="F7" s="14" t="s">
        <v>10</v>
      </c>
      <c r="G7" s="15" t="s">
        <v>11</v>
      </c>
      <c r="H7" s="13" t="s">
        <v>12</v>
      </c>
      <c r="I7" s="16" t="s">
        <v>13</v>
      </c>
      <c r="J7" s="17" t="s">
        <v>14</v>
      </c>
      <c r="K7" s="18" t="s">
        <v>15</v>
      </c>
      <c r="L7" s="19" t="s">
        <v>16</v>
      </c>
      <c r="M7" s="20" t="s">
        <v>17</v>
      </c>
    </row>
    <row r="8" spans="2:13" ht="19.5" customHeight="1" x14ac:dyDescent="0.4">
      <c r="B8" s="21"/>
      <c r="C8" s="22"/>
      <c r="D8" s="227"/>
      <c r="E8" s="228"/>
      <c r="F8" s="23"/>
      <c r="G8" s="24"/>
      <c r="H8" s="25"/>
      <c r="I8" s="26">
        <f>G8-H8</f>
        <v>0</v>
      </c>
      <c r="J8" s="27"/>
      <c r="K8" s="28"/>
      <c r="L8" s="29"/>
      <c r="M8" s="30"/>
    </row>
    <row r="9" spans="2:13" ht="19.5" customHeight="1" x14ac:dyDescent="0.4">
      <c r="B9" s="21"/>
      <c r="C9" s="22"/>
      <c r="D9" s="188"/>
      <c r="E9" s="189"/>
      <c r="F9" s="31"/>
      <c r="G9" s="32"/>
      <c r="H9" s="33"/>
      <c r="I9" s="26">
        <f t="shared" ref="I9:I50" ca="1" si="0">IF((OFFSET(I9,-1,0)+G9-H9)&gt;=0,OFFSET(I9,-1,0)+G9-H9,"")</f>
        <v>0</v>
      </c>
      <c r="J9" s="34"/>
      <c r="K9" s="35"/>
      <c r="L9" s="36"/>
      <c r="M9" s="30"/>
    </row>
    <row r="10" spans="2:13" ht="19.5" customHeight="1" x14ac:dyDescent="0.4">
      <c r="B10" s="37"/>
      <c r="C10" s="22"/>
      <c r="D10" s="188"/>
      <c r="E10" s="189"/>
      <c r="F10" s="38"/>
      <c r="G10" s="32"/>
      <c r="H10" s="33"/>
      <c r="I10" s="39">
        <f t="shared" ref="I10:I49" ca="1" si="1">IF((OFFSET(I10,-1,0)+G10-H10)&gt;=0,OFFSET(I10,-1,0)+G10-H10,"")</f>
        <v>0</v>
      </c>
      <c r="J10" s="34"/>
      <c r="K10" s="35"/>
      <c r="L10" s="36"/>
      <c r="M10" s="30"/>
    </row>
    <row r="11" spans="2:13" ht="19.5" customHeight="1" x14ac:dyDescent="0.4">
      <c r="B11" s="37"/>
      <c r="C11" s="22"/>
      <c r="D11" s="188"/>
      <c r="E11" s="189"/>
      <c r="F11" s="31"/>
      <c r="G11" s="32"/>
      <c r="H11" s="33"/>
      <c r="I11" s="26">
        <f t="shared" ca="1" si="1"/>
        <v>0</v>
      </c>
      <c r="J11" s="34"/>
      <c r="K11" s="35"/>
      <c r="L11" s="36"/>
      <c r="M11" s="30"/>
    </row>
    <row r="12" spans="2:13" ht="19.5" customHeight="1" x14ac:dyDescent="0.4">
      <c r="B12" s="37"/>
      <c r="C12" s="22"/>
      <c r="D12" s="188"/>
      <c r="E12" s="189"/>
      <c r="F12" s="31"/>
      <c r="G12" s="24"/>
      <c r="H12" s="25"/>
      <c r="I12" s="26">
        <f t="shared" ca="1" si="1"/>
        <v>0</v>
      </c>
      <c r="J12" s="34"/>
      <c r="K12" s="35"/>
      <c r="L12" s="36"/>
      <c r="M12" s="30"/>
    </row>
    <row r="13" spans="2:13" ht="19.5" customHeight="1" x14ac:dyDescent="0.4">
      <c r="B13" s="37"/>
      <c r="C13" s="22"/>
      <c r="D13" s="188"/>
      <c r="E13" s="189"/>
      <c r="F13" s="31"/>
      <c r="G13" s="32"/>
      <c r="H13" s="33"/>
      <c r="I13" s="26">
        <f t="shared" ca="1" si="1"/>
        <v>0</v>
      </c>
      <c r="J13" s="34"/>
      <c r="K13" s="35"/>
      <c r="L13" s="36"/>
      <c r="M13" s="30"/>
    </row>
    <row r="14" spans="2:13" ht="19.5" customHeight="1" x14ac:dyDescent="0.4">
      <c r="B14" s="40"/>
      <c r="C14" s="41"/>
      <c r="D14" s="219"/>
      <c r="E14" s="220"/>
      <c r="F14" s="42"/>
      <c r="G14" s="43"/>
      <c r="H14" s="44"/>
      <c r="I14" s="45">
        <f t="shared" ca="1" si="1"/>
        <v>0</v>
      </c>
      <c r="J14" s="46"/>
      <c r="K14" s="47"/>
      <c r="L14" s="48"/>
      <c r="M14" s="30"/>
    </row>
    <row r="15" spans="2:13" ht="19.5" customHeight="1" x14ac:dyDescent="0.4">
      <c r="B15" s="37"/>
      <c r="C15" s="22"/>
      <c r="D15" s="221"/>
      <c r="E15" s="222"/>
      <c r="F15" s="31"/>
      <c r="G15" s="32"/>
      <c r="H15" s="33"/>
      <c r="I15" s="26">
        <f t="shared" ca="1" si="1"/>
        <v>0</v>
      </c>
      <c r="J15" s="34"/>
      <c r="K15" s="35"/>
      <c r="L15" s="36"/>
      <c r="M15" s="30"/>
    </row>
    <row r="16" spans="2:13" ht="19.5" customHeight="1" x14ac:dyDescent="0.4">
      <c r="B16" s="37"/>
      <c r="C16" s="22"/>
      <c r="D16" s="188"/>
      <c r="E16" s="189"/>
      <c r="F16" s="31"/>
      <c r="G16" s="32"/>
      <c r="H16" s="33"/>
      <c r="I16" s="26">
        <f t="shared" ca="1" si="1"/>
        <v>0</v>
      </c>
      <c r="J16" s="34"/>
      <c r="K16" s="35"/>
      <c r="L16" s="36"/>
      <c r="M16" s="30"/>
    </row>
    <row r="17" spans="2:13" ht="19.5" customHeight="1" x14ac:dyDescent="0.4">
      <c r="B17" s="37"/>
      <c r="C17" s="22"/>
      <c r="D17" s="188"/>
      <c r="E17" s="189"/>
      <c r="F17" s="31"/>
      <c r="G17" s="32"/>
      <c r="H17" s="33"/>
      <c r="I17" s="26">
        <f t="shared" ca="1" si="1"/>
        <v>0</v>
      </c>
      <c r="J17" s="34"/>
      <c r="K17" s="35"/>
      <c r="L17" s="36"/>
      <c r="M17" s="30"/>
    </row>
    <row r="18" spans="2:13" ht="19.5" customHeight="1" x14ac:dyDescent="0.4">
      <c r="B18" s="37"/>
      <c r="C18" s="22"/>
      <c r="D18" s="188"/>
      <c r="E18" s="189"/>
      <c r="F18" s="31"/>
      <c r="G18" s="32"/>
      <c r="H18" s="33"/>
      <c r="I18" s="26">
        <f t="shared" ca="1" si="1"/>
        <v>0</v>
      </c>
      <c r="J18" s="34"/>
      <c r="K18" s="35"/>
      <c r="L18" s="36"/>
      <c r="M18" s="30"/>
    </row>
    <row r="19" spans="2:13" ht="19.5" customHeight="1" x14ac:dyDescent="0.4">
      <c r="B19" s="37"/>
      <c r="C19" s="22"/>
      <c r="D19" s="188"/>
      <c r="E19" s="189"/>
      <c r="F19" s="31"/>
      <c r="G19" s="32"/>
      <c r="H19" s="33"/>
      <c r="I19" s="26">
        <f t="shared" ca="1" si="1"/>
        <v>0</v>
      </c>
      <c r="J19" s="34"/>
      <c r="K19" s="35"/>
      <c r="L19" s="36"/>
      <c r="M19" s="30"/>
    </row>
    <row r="20" spans="2:13" ht="19.5" customHeight="1" x14ac:dyDescent="0.4">
      <c r="B20" s="37"/>
      <c r="C20" s="22"/>
      <c r="D20" s="188"/>
      <c r="E20" s="189"/>
      <c r="F20" s="31"/>
      <c r="G20" s="32"/>
      <c r="H20" s="33"/>
      <c r="I20" s="26">
        <f t="shared" ca="1" si="1"/>
        <v>0</v>
      </c>
      <c r="J20" s="34"/>
      <c r="K20" s="35"/>
      <c r="L20" s="36"/>
      <c r="M20" s="30"/>
    </row>
    <row r="21" spans="2:13" ht="19.5" customHeight="1" x14ac:dyDescent="0.4">
      <c r="B21" s="37"/>
      <c r="C21" s="22"/>
      <c r="D21" s="188"/>
      <c r="E21" s="189"/>
      <c r="F21" s="31"/>
      <c r="G21" s="32"/>
      <c r="H21" s="33"/>
      <c r="I21" s="26">
        <f t="shared" ca="1" si="1"/>
        <v>0</v>
      </c>
      <c r="J21" s="34"/>
      <c r="K21" s="35"/>
      <c r="L21" s="36"/>
      <c r="M21" s="30"/>
    </row>
    <row r="22" spans="2:13" ht="19.5" customHeight="1" x14ac:dyDescent="0.4">
      <c r="B22" s="37"/>
      <c r="C22" s="22"/>
      <c r="D22" s="188"/>
      <c r="E22" s="189"/>
      <c r="F22" s="31"/>
      <c r="G22" s="32"/>
      <c r="H22" s="33"/>
      <c r="I22" s="26">
        <f t="shared" ca="1" si="1"/>
        <v>0</v>
      </c>
      <c r="J22" s="34"/>
      <c r="K22" s="35"/>
      <c r="L22" s="36"/>
      <c r="M22" s="30"/>
    </row>
    <row r="23" spans="2:13" ht="19.5" customHeight="1" x14ac:dyDescent="0.4">
      <c r="B23" s="37"/>
      <c r="C23" s="22"/>
      <c r="D23" s="188"/>
      <c r="E23" s="189"/>
      <c r="F23" s="31"/>
      <c r="G23" s="24"/>
      <c r="H23" s="25"/>
      <c r="I23" s="26">
        <f t="shared" ca="1" si="1"/>
        <v>0</v>
      </c>
      <c r="J23" s="34"/>
      <c r="K23" s="35"/>
      <c r="L23" s="36"/>
      <c r="M23" s="30"/>
    </row>
    <row r="24" spans="2:13" ht="19.5" customHeight="1" x14ac:dyDescent="0.4">
      <c r="B24" s="37"/>
      <c r="C24" s="22"/>
      <c r="D24" s="188"/>
      <c r="E24" s="189"/>
      <c r="F24" s="31"/>
      <c r="G24" s="32"/>
      <c r="H24" s="33"/>
      <c r="I24" s="26">
        <f t="shared" ca="1" si="1"/>
        <v>0</v>
      </c>
      <c r="J24" s="34"/>
      <c r="K24" s="35"/>
      <c r="L24" s="36"/>
      <c r="M24" s="30"/>
    </row>
    <row r="25" spans="2:13" ht="19.5" customHeight="1" x14ac:dyDescent="0.4">
      <c r="B25" s="40"/>
      <c r="C25" s="41"/>
      <c r="D25" s="219"/>
      <c r="E25" s="220"/>
      <c r="F25" s="42"/>
      <c r="G25" s="43"/>
      <c r="H25" s="44"/>
      <c r="I25" s="45">
        <f t="shared" ca="1" si="1"/>
        <v>0</v>
      </c>
      <c r="J25" s="46"/>
      <c r="K25" s="47"/>
      <c r="L25" s="48"/>
      <c r="M25" s="30"/>
    </row>
    <row r="26" spans="2:13" ht="19.5" customHeight="1" x14ac:dyDescent="0.4">
      <c r="B26" s="37"/>
      <c r="C26" s="22"/>
      <c r="D26" s="221"/>
      <c r="E26" s="222"/>
      <c r="F26" s="31"/>
      <c r="G26" s="32"/>
      <c r="H26" s="33"/>
      <c r="I26" s="26">
        <f t="shared" ca="1" si="1"/>
        <v>0</v>
      </c>
      <c r="J26" s="34"/>
      <c r="K26" s="35"/>
      <c r="L26" s="36"/>
      <c r="M26" s="30"/>
    </row>
    <row r="27" spans="2:13" ht="19.5" customHeight="1" x14ac:dyDescent="0.4">
      <c r="B27" s="37"/>
      <c r="C27" s="22"/>
      <c r="D27" s="188"/>
      <c r="E27" s="189"/>
      <c r="F27" s="31"/>
      <c r="G27" s="32"/>
      <c r="H27" s="33"/>
      <c r="I27" s="26">
        <f t="shared" ca="1" si="1"/>
        <v>0</v>
      </c>
      <c r="J27" s="34"/>
      <c r="K27" s="35"/>
      <c r="L27" s="36"/>
      <c r="M27" s="30"/>
    </row>
    <row r="28" spans="2:13" ht="19.5" customHeight="1" x14ac:dyDescent="0.4">
      <c r="B28" s="37"/>
      <c r="C28" s="22"/>
      <c r="D28" s="188"/>
      <c r="E28" s="189"/>
      <c r="F28" s="31"/>
      <c r="G28" s="32"/>
      <c r="H28" s="33"/>
      <c r="I28" s="26">
        <f t="shared" ref="I28:I29" ca="1" si="2">IF((OFFSET(I28,-1,0)+G28-H28)&gt;=0,OFFSET(I28,-1,0)+G28-H28,"")</f>
        <v>0</v>
      </c>
      <c r="J28" s="34"/>
      <c r="K28" s="35"/>
      <c r="L28" s="36"/>
      <c r="M28" s="30"/>
    </row>
    <row r="29" spans="2:13" ht="19.5" customHeight="1" x14ac:dyDescent="0.4">
      <c r="B29" s="37"/>
      <c r="C29" s="22"/>
      <c r="D29" s="188"/>
      <c r="E29" s="189"/>
      <c r="F29" s="31"/>
      <c r="G29" s="32"/>
      <c r="H29" s="33"/>
      <c r="I29" s="26">
        <f t="shared" ca="1" si="2"/>
        <v>0</v>
      </c>
      <c r="J29" s="34"/>
      <c r="K29" s="35"/>
      <c r="L29" s="36"/>
      <c r="M29" s="30"/>
    </row>
    <row r="30" spans="2:13" ht="19.5" customHeight="1" x14ac:dyDescent="0.4">
      <c r="B30" s="37"/>
      <c r="C30" s="22"/>
      <c r="D30" s="188"/>
      <c r="E30" s="189"/>
      <c r="F30" s="31"/>
      <c r="G30" s="32"/>
      <c r="H30" s="33"/>
      <c r="I30" s="26">
        <f t="shared" ca="1" si="1"/>
        <v>0</v>
      </c>
      <c r="J30" s="34"/>
      <c r="K30" s="35"/>
      <c r="L30" s="36"/>
      <c r="M30" s="30"/>
    </row>
    <row r="31" spans="2:13" ht="19.5" customHeight="1" x14ac:dyDescent="0.4">
      <c r="B31" s="37"/>
      <c r="C31" s="22"/>
      <c r="D31" s="188"/>
      <c r="E31" s="189"/>
      <c r="F31" s="31"/>
      <c r="G31" s="32"/>
      <c r="H31" s="33"/>
      <c r="I31" s="26">
        <f t="shared" ca="1" si="1"/>
        <v>0</v>
      </c>
      <c r="J31" s="34"/>
      <c r="K31" s="35"/>
      <c r="L31" s="36"/>
      <c r="M31" s="30"/>
    </row>
    <row r="32" spans="2:13" ht="19.5" customHeight="1" x14ac:dyDescent="0.4">
      <c r="B32" s="37"/>
      <c r="C32" s="22"/>
      <c r="D32" s="188"/>
      <c r="E32" s="189"/>
      <c r="F32" s="31"/>
      <c r="G32" s="32"/>
      <c r="H32" s="33"/>
      <c r="I32" s="26">
        <f t="shared" ref="I32:I33" ca="1" si="3">IF((OFFSET(I32,-1,0)+G32-H32)&gt;=0,OFFSET(I32,-1,0)+G32-H32,"")</f>
        <v>0</v>
      </c>
      <c r="J32" s="34"/>
      <c r="K32" s="35"/>
      <c r="L32" s="36"/>
      <c r="M32" s="30"/>
    </row>
    <row r="33" spans="2:13" ht="19.5" customHeight="1" x14ac:dyDescent="0.4">
      <c r="B33" s="37"/>
      <c r="C33" s="22"/>
      <c r="D33" s="188"/>
      <c r="E33" s="189"/>
      <c r="F33" s="31"/>
      <c r="G33" s="32"/>
      <c r="H33" s="33"/>
      <c r="I33" s="26">
        <f t="shared" ca="1" si="3"/>
        <v>0</v>
      </c>
      <c r="J33" s="34"/>
      <c r="K33" s="35"/>
      <c r="L33" s="36"/>
      <c r="M33" s="30"/>
    </row>
    <row r="34" spans="2:13" ht="19.5" customHeight="1" x14ac:dyDescent="0.4">
      <c r="B34" s="37"/>
      <c r="C34" s="22"/>
      <c r="D34" s="188"/>
      <c r="E34" s="189"/>
      <c r="F34" s="31"/>
      <c r="G34" s="32"/>
      <c r="H34" s="33"/>
      <c r="I34" s="26">
        <f t="shared" ca="1" si="1"/>
        <v>0</v>
      </c>
      <c r="J34" s="34"/>
      <c r="K34" s="35"/>
      <c r="L34" s="36"/>
      <c r="M34" s="30"/>
    </row>
    <row r="35" spans="2:13" ht="19.5" customHeight="1" x14ac:dyDescent="0.4">
      <c r="B35" s="37"/>
      <c r="C35" s="22"/>
      <c r="D35" s="188"/>
      <c r="E35" s="189"/>
      <c r="F35" s="31"/>
      <c r="G35" s="32"/>
      <c r="H35" s="33"/>
      <c r="I35" s="26">
        <f t="shared" ca="1" si="1"/>
        <v>0</v>
      </c>
      <c r="J35" s="34"/>
      <c r="K35" s="35"/>
      <c r="L35" s="36"/>
      <c r="M35" s="30"/>
    </row>
    <row r="36" spans="2:13" ht="19.5" customHeight="1" x14ac:dyDescent="0.4">
      <c r="B36" s="37"/>
      <c r="C36" s="22"/>
      <c r="D36" s="188"/>
      <c r="E36" s="189"/>
      <c r="F36" s="31"/>
      <c r="G36" s="32"/>
      <c r="H36" s="33"/>
      <c r="I36" s="26">
        <f t="shared" ca="1" si="1"/>
        <v>0</v>
      </c>
      <c r="J36" s="34"/>
      <c r="K36" s="35"/>
      <c r="L36" s="36"/>
      <c r="M36" s="30"/>
    </row>
    <row r="37" spans="2:13" ht="19.5" customHeight="1" x14ac:dyDescent="0.4">
      <c r="B37" s="37"/>
      <c r="C37" s="22"/>
      <c r="D37" s="188"/>
      <c r="E37" s="189"/>
      <c r="F37" s="31"/>
      <c r="G37" s="32"/>
      <c r="H37" s="33"/>
      <c r="I37" s="26">
        <f t="shared" ca="1" si="1"/>
        <v>0</v>
      </c>
      <c r="J37" s="34"/>
      <c r="K37" s="35"/>
      <c r="L37" s="36"/>
      <c r="M37" s="30"/>
    </row>
    <row r="38" spans="2:13" ht="19.5" customHeight="1" x14ac:dyDescent="0.4">
      <c r="B38" s="37"/>
      <c r="C38" s="22"/>
      <c r="D38" s="188"/>
      <c r="E38" s="189"/>
      <c r="F38" s="31"/>
      <c r="G38" s="32"/>
      <c r="H38" s="33"/>
      <c r="I38" s="26">
        <f t="shared" ca="1" si="1"/>
        <v>0</v>
      </c>
      <c r="J38" s="34"/>
      <c r="K38" s="35"/>
      <c r="L38" s="36"/>
      <c r="M38" s="30"/>
    </row>
    <row r="39" spans="2:13" ht="19.5" customHeight="1" x14ac:dyDescent="0.4">
      <c r="B39" s="37"/>
      <c r="C39" s="22"/>
      <c r="D39" s="188"/>
      <c r="E39" s="189"/>
      <c r="F39" s="31"/>
      <c r="G39" s="32"/>
      <c r="H39" s="33"/>
      <c r="I39" s="26">
        <f t="shared" ca="1" si="1"/>
        <v>0</v>
      </c>
      <c r="J39" s="34"/>
      <c r="K39" s="35"/>
      <c r="L39" s="36"/>
      <c r="M39" s="30"/>
    </row>
    <row r="40" spans="2:13" ht="19.5" customHeight="1" x14ac:dyDescent="0.4">
      <c r="B40" s="37"/>
      <c r="C40" s="22"/>
      <c r="D40" s="188"/>
      <c r="E40" s="189"/>
      <c r="F40" s="31"/>
      <c r="G40" s="32"/>
      <c r="H40" s="33"/>
      <c r="I40" s="26">
        <f t="shared" ca="1" si="1"/>
        <v>0</v>
      </c>
      <c r="J40" s="34"/>
      <c r="K40" s="35"/>
      <c r="L40" s="36"/>
      <c r="M40" s="30"/>
    </row>
    <row r="41" spans="2:13" ht="19.5" customHeight="1" x14ac:dyDescent="0.4">
      <c r="B41" s="37"/>
      <c r="C41" s="22"/>
      <c r="D41" s="188"/>
      <c r="E41" s="189"/>
      <c r="F41" s="31"/>
      <c r="G41" s="32"/>
      <c r="H41" s="33"/>
      <c r="I41" s="26">
        <f t="shared" ca="1" si="1"/>
        <v>0</v>
      </c>
      <c r="J41" s="34"/>
      <c r="K41" s="35"/>
      <c r="L41" s="36"/>
      <c r="M41" s="30"/>
    </row>
    <row r="42" spans="2:13" ht="19.5" customHeight="1" x14ac:dyDescent="0.4">
      <c r="B42" s="37"/>
      <c r="C42" s="22"/>
      <c r="D42" s="188"/>
      <c r="E42" s="189"/>
      <c r="F42" s="31"/>
      <c r="G42" s="32"/>
      <c r="H42" s="33"/>
      <c r="I42" s="26">
        <f t="shared" ca="1" si="1"/>
        <v>0</v>
      </c>
      <c r="J42" s="34"/>
      <c r="K42" s="35"/>
      <c r="L42" s="36"/>
      <c r="M42" s="30"/>
    </row>
    <row r="43" spans="2:13" ht="19.5" customHeight="1" x14ac:dyDescent="0.4">
      <c r="B43" s="37"/>
      <c r="C43" s="22"/>
      <c r="D43" s="188"/>
      <c r="E43" s="189"/>
      <c r="F43" s="31"/>
      <c r="G43" s="32"/>
      <c r="H43" s="33"/>
      <c r="I43" s="26">
        <f t="shared" ca="1" si="1"/>
        <v>0</v>
      </c>
      <c r="J43" s="34"/>
      <c r="K43" s="35"/>
      <c r="L43" s="36"/>
      <c r="M43" s="30"/>
    </row>
    <row r="44" spans="2:13" ht="19.5" customHeight="1" x14ac:dyDescent="0.4">
      <c r="B44" s="37"/>
      <c r="C44" s="22"/>
      <c r="D44" s="188"/>
      <c r="E44" s="189"/>
      <c r="F44" s="31"/>
      <c r="G44" s="32"/>
      <c r="H44" s="33"/>
      <c r="I44" s="26">
        <f t="shared" ca="1" si="1"/>
        <v>0</v>
      </c>
      <c r="J44" s="34"/>
      <c r="K44" s="35"/>
      <c r="L44" s="36"/>
      <c r="M44" s="30"/>
    </row>
    <row r="45" spans="2:13" ht="19.5" customHeight="1" x14ac:dyDescent="0.4">
      <c r="B45" s="37"/>
      <c r="C45" s="22"/>
      <c r="D45" s="188"/>
      <c r="E45" s="189"/>
      <c r="F45" s="31"/>
      <c r="G45" s="32"/>
      <c r="H45" s="33"/>
      <c r="I45" s="26">
        <f t="shared" ca="1" si="1"/>
        <v>0</v>
      </c>
      <c r="J45" s="34"/>
      <c r="K45" s="35"/>
      <c r="L45" s="36"/>
      <c r="M45" s="30"/>
    </row>
    <row r="46" spans="2:13" ht="19.5" customHeight="1" x14ac:dyDescent="0.4">
      <c r="B46" s="37"/>
      <c r="C46" s="22"/>
      <c r="D46" s="188"/>
      <c r="E46" s="189"/>
      <c r="F46" s="31"/>
      <c r="G46" s="32"/>
      <c r="H46" s="33"/>
      <c r="I46" s="26">
        <f t="shared" ca="1" si="1"/>
        <v>0</v>
      </c>
      <c r="J46" s="34"/>
      <c r="K46" s="35"/>
      <c r="L46" s="36"/>
      <c r="M46" s="30"/>
    </row>
    <row r="47" spans="2:13" ht="19.5" customHeight="1" x14ac:dyDescent="0.4">
      <c r="B47" s="37"/>
      <c r="C47" s="22"/>
      <c r="D47" s="188"/>
      <c r="E47" s="189"/>
      <c r="F47" s="31"/>
      <c r="G47" s="32"/>
      <c r="H47" s="33"/>
      <c r="I47" s="26">
        <f t="shared" ca="1" si="1"/>
        <v>0</v>
      </c>
      <c r="J47" s="34"/>
      <c r="K47" s="35"/>
      <c r="L47" s="36"/>
      <c r="M47" s="30"/>
    </row>
    <row r="48" spans="2:13" ht="19.5" customHeight="1" x14ac:dyDescent="0.4">
      <c r="B48" s="37"/>
      <c r="C48" s="22"/>
      <c r="D48" s="188"/>
      <c r="E48" s="189"/>
      <c r="F48" s="31"/>
      <c r="G48" s="32"/>
      <c r="H48" s="33"/>
      <c r="I48" s="26">
        <f t="shared" ca="1" si="1"/>
        <v>0</v>
      </c>
      <c r="J48" s="34"/>
      <c r="K48" s="35"/>
      <c r="L48" s="36"/>
      <c r="M48" s="30"/>
    </row>
    <row r="49" spans="1:21" ht="19.5" customHeight="1" x14ac:dyDescent="0.4">
      <c r="B49" s="37"/>
      <c r="C49" s="22"/>
      <c r="D49" s="188"/>
      <c r="E49" s="189"/>
      <c r="F49" s="31"/>
      <c r="G49" s="32"/>
      <c r="H49" s="33"/>
      <c r="I49" s="26">
        <f t="shared" ca="1" si="1"/>
        <v>0</v>
      </c>
      <c r="J49" s="34"/>
      <c r="K49" s="35"/>
      <c r="L49" s="36"/>
      <c r="M49" s="30"/>
    </row>
    <row r="50" spans="1:21" ht="19.5" customHeight="1" x14ac:dyDescent="0.4">
      <c r="B50" s="37"/>
      <c r="C50" s="22"/>
      <c r="D50" s="188"/>
      <c r="E50" s="189"/>
      <c r="F50" s="31"/>
      <c r="G50" s="32"/>
      <c r="H50" s="33"/>
      <c r="I50" s="26">
        <f t="shared" ca="1" si="0"/>
        <v>0</v>
      </c>
      <c r="J50" s="34"/>
      <c r="K50" s="35"/>
      <c r="L50" s="36"/>
      <c r="M50" s="30"/>
    </row>
    <row r="51" spans="1:21" ht="16.5" customHeight="1" thickBot="1" x14ac:dyDescent="0.45">
      <c r="B51" s="49"/>
      <c r="C51" s="50"/>
      <c r="D51" s="51" t="s">
        <v>18</v>
      </c>
      <c r="E51" s="52"/>
      <c r="F51" s="53"/>
      <c r="G51" s="54"/>
      <c r="H51" s="55"/>
      <c r="I51" s="56"/>
      <c r="J51" s="57"/>
      <c r="K51" s="58"/>
      <c r="L51" s="59"/>
      <c r="M51" s="60"/>
    </row>
    <row r="52" spans="1:21" ht="19.5" customHeight="1" thickTop="1" x14ac:dyDescent="0.4">
      <c r="B52" s="199" t="s">
        <v>19</v>
      </c>
      <c r="C52" s="200"/>
      <c r="D52" s="200"/>
      <c r="E52" s="200"/>
      <c r="F52" s="201"/>
      <c r="G52" s="61" t="str">
        <f ca="1">IF(SUM(G8:OFFSET(G52,-1,0))&gt;0,SUM(G8:OFFSET(G52,-1,0)),"")</f>
        <v/>
      </c>
      <c r="H52" s="62" t="str">
        <f ca="1">IF(SUM(H8:OFFSET(H52,-1,0))&gt;0,SUM(H8:OFFSET(H52,-1,0)),"")</f>
        <v/>
      </c>
      <c r="I52" s="63" t="str">
        <f ca="1">IFERROR(SUM(G52-H52),"")</f>
        <v/>
      </c>
      <c r="J52" s="64"/>
      <c r="K52" s="65"/>
      <c r="L52" s="66"/>
      <c r="M52" s="67"/>
    </row>
    <row r="53" spans="1:21" ht="18.75" customHeight="1" x14ac:dyDescent="0.4">
      <c r="B53" s="68" t="s">
        <v>20</v>
      </c>
      <c r="C53" s="69"/>
      <c r="D53" s="70"/>
      <c r="E53" s="70"/>
      <c r="F53" s="71"/>
      <c r="G53" s="71"/>
      <c r="H53" s="72"/>
      <c r="I53" s="73"/>
      <c r="J53" s="73"/>
      <c r="K53" s="73"/>
    </row>
    <row r="54" spans="1:21" ht="14.25" customHeight="1" x14ac:dyDescent="0.4">
      <c r="B54" s="74"/>
      <c r="C54" s="74"/>
      <c r="D54" s="74"/>
      <c r="E54" s="74"/>
      <c r="F54" s="74"/>
      <c r="G54" s="74"/>
      <c r="H54" s="74"/>
      <c r="I54" s="74"/>
      <c r="J54" s="74"/>
      <c r="K54" s="74"/>
      <c r="P54" s="75"/>
      <c r="Q54" s="75"/>
      <c r="R54" s="75"/>
      <c r="S54" s="75"/>
      <c r="T54" s="75"/>
      <c r="U54" s="75"/>
    </row>
    <row r="55" spans="1:21" s="84" customFormat="1" ht="19.5" customHeight="1" x14ac:dyDescent="0.45">
      <c r="A55" s="76"/>
      <c r="B55" s="77" t="s">
        <v>21</v>
      </c>
      <c r="C55" s="78">
        <v>1</v>
      </c>
      <c r="D55" s="202" t="s">
        <v>22</v>
      </c>
      <c r="E55" s="202"/>
      <c r="F55" s="11"/>
      <c r="G55" s="79" t="s">
        <v>21</v>
      </c>
      <c r="H55" s="80">
        <v>2</v>
      </c>
      <c r="I55" s="81" t="s">
        <v>23</v>
      </c>
      <c r="J55" s="11"/>
      <c r="K55" s="82" t="s">
        <v>24</v>
      </c>
      <c r="L55" s="83"/>
      <c r="N55" s="76"/>
      <c r="O55" s="85"/>
    </row>
    <row r="56" spans="1:21" s="84" customFormat="1" ht="19.5" customHeight="1" x14ac:dyDescent="0.45">
      <c r="A56" s="76"/>
      <c r="B56" s="203" t="s">
        <v>25</v>
      </c>
      <c r="C56" s="203"/>
      <c r="D56" s="204" t="s">
        <v>26</v>
      </c>
      <c r="E56" s="205"/>
      <c r="F56" s="86"/>
      <c r="G56" s="203" t="s">
        <v>25</v>
      </c>
      <c r="H56" s="203"/>
      <c r="I56" s="204" t="s">
        <v>26</v>
      </c>
      <c r="J56" s="206"/>
      <c r="K56" s="205"/>
      <c r="L56" s="87"/>
      <c r="N56" s="76"/>
    </row>
    <row r="57" spans="1:21" s="84" customFormat="1" ht="19.5" customHeight="1" x14ac:dyDescent="0.45">
      <c r="A57" s="76"/>
      <c r="B57" s="203"/>
      <c r="C57" s="203"/>
      <c r="D57" s="88" t="s">
        <v>27</v>
      </c>
      <c r="E57" s="89" t="s">
        <v>28</v>
      </c>
      <c r="F57" s="86"/>
      <c r="G57" s="203"/>
      <c r="H57" s="203"/>
      <c r="I57" s="88" t="s">
        <v>27</v>
      </c>
      <c r="J57" s="217" t="s">
        <v>28</v>
      </c>
      <c r="K57" s="218"/>
      <c r="L57" s="87"/>
      <c r="N57" s="76"/>
    </row>
    <row r="58" spans="1:21" s="84" customFormat="1" ht="19.5" customHeight="1" x14ac:dyDescent="0.45">
      <c r="A58" s="76"/>
      <c r="B58" s="212" t="s">
        <v>29</v>
      </c>
      <c r="C58" s="212"/>
      <c r="D58" s="90">
        <f>SUMIFS($G$8:$G$51,$C$8:$C$51,B58,$F$8:$F$51,$C$55)</f>
        <v>0</v>
      </c>
      <c r="E58" s="91"/>
      <c r="F58" s="86"/>
      <c r="G58" s="212" t="s">
        <v>29</v>
      </c>
      <c r="H58" s="212"/>
      <c r="I58" s="90">
        <f>SUMIFS($G$8:$G$51,$C$8:$C$51,G58,$F$8:$F$51,$H$55)</f>
        <v>0</v>
      </c>
      <c r="J58" s="215"/>
      <c r="K58" s="216"/>
      <c r="L58" s="87"/>
      <c r="N58" s="76"/>
    </row>
    <row r="59" spans="1:21" s="84" customFormat="1" ht="19.5" customHeight="1" x14ac:dyDescent="0.45">
      <c r="A59" s="76"/>
      <c r="B59" s="212" t="s">
        <v>30</v>
      </c>
      <c r="C59" s="212"/>
      <c r="D59" s="92">
        <f>SUMIFS($G$8:$G$51,$C$8:$C$51,B59,$F$8:$F$51,$C$55)</f>
        <v>0</v>
      </c>
      <c r="E59" s="91"/>
      <c r="F59" s="86"/>
      <c r="G59" s="212" t="s">
        <v>30</v>
      </c>
      <c r="H59" s="212"/>
      <c r="I59" s="92">
        <f>SUMIFS($G$8:$G$51,$C$8:$C$51,G59,$F$8:$F$51,$H$55)</f>
        <v>0</v>
      </c>
      <c r="J59" s="215"/>
      <c r="K59" s="216"/>
      <c r="L59" s="87"/>
      <c r="N59" s="76"/>
    </row>
    <row r="60" spans="1:21" s="84" customFormat="1" ht="19.5" customHeight="1" x14ac:dyDescent="0.45">
      <c r="A60" s="76"/>
      <c r="B60" s="212" t="s">
        <v>31</v>
      </c>
      <c r="C60" s="212"/>
      <c r="D60" s="92">
        <f>SUMIFS($G$8:$G$51,$C$8:$C$51,B60,$F$8:$F$51,$C$55)</f>
        <v>0</v>
      </c>
      <c r="E60" s="91"/>
      <c r="F60" s="86"/>
      <c r="G60" s="212" t="s">
        <v>31</v>
      </c>
      <c r="H60" s="212"/>
      <c r="I60" s="92">
        <f>SUMIFS($G$8:$G$51,$C$8:$C$51,G60,$F$8:$F$51,$H$55)</f>
        <v>0</v>
      </c>
      <c r="J60" s="215"/>
      <c r="K60" s="216"/>
      <c r="L60" s="87"/>
      <c r="N60" s="76"/>
    </row>
    <row r="61" spans="1:21" s="84" customFormat="1" ht="19.5" customHeight="1" x14ac:dyDescent="0.45">
      <c r="A61" s="76"/>
      <c r="B61" s="212" t="s">
        <v>32</v>
      </c>
      <c r="C61" s="212"/>
      <c r="D61" s="93"/>
      <c r="E61" s="94">
        <f>SUMIFS($H$8:$H$51,$C$8:$C$51,B61,$F$8:$F$51,$C$55)</f>
        <v>0</v>
      </c>
      <c r="F61" s="86"/>
      <c r="G61" s="212" t="s">
        <v>32</v>
      </c>
      <c r="H61" s="212"/>
      <c r="I61" s="93"/>
      <c r="J61" s="213">
        <f>SUMIFS($H$8:$H$51,$C$8:$C$51,G61,$F$8:$F$51,$H$55)</f>
        <v>0</v>
      </c>
      <c r="K61" s="214">
        <f>SUMIF($C$8:$C$50,H61,$H$8:$H$50)</f>
        <v>0</v>
      </c>
      <c r="L61" s="87"/>
      <c r="N61" s="76"/>
    </row>
    <row r="62" spans="1:21" s="84" customFormat="1" ht="19.5" customHeight="1" x14ac:dyDescent="0.45">
      <c r="A62" s="76"/>
      <c r="B62" s="212" t="s">
        <v>33</v>
      </c>
      <c r="C62" s="212"/>
      <c r="D62" s="93"/>
      <c r="E62" s="94">
        <f>SUMIFS($H$8:$H$51,$C$8:$C$51,B62,$F$8:$F$51,$C$55)</f>
        <v>0</v>
      </c>
      <c r="F62" s="86"/>
      <c r="G62" s="212" t="s">
        <v>33</v>
      </c>
      <c r="H62" s="212"/>
      <c r="I62" s="93"/>
      <c r="J62" s="213">
        <f>SUMIFS($H$8:$H$51,$C$8:$C$51,G62,$F$8:$F$51,$H$55)</f>
        <v>0</v>
      </c>
      <c r="K62" s="214">
        <f>SUMIF($C$8:$C$50,H62,$H$8:$H$50)</f>
        <v>0</v>
      </c>
      <c r="L62" s="87"/>
      <c r="N62" s="76"/>
    </row>
    <row r="63" spans="1:21" s="84" customFormat="1" ht="19.5" customHeight="1" x14ac:dyDescent="0.45">
      <c r="A63" s="76"/>
      <c r="B63" s="212" t="s">
        <v>34</v>
      </c>
      <c r="C63" s="212"/>
      <c r="D63" s="93"/>
      <c r="E63" s="94">
        <f>SUMIFS($H$8:$H$51,$C$8:$C$51,B63,$F$8:$F$51,$C$55)</f>
        <v>0</v>
      </c>
      <c r="F63" s="86"/>
      <c r="G63" s="212" t="s">
        <v>34</v>
      </c>
      <c r="H63" s="212"/>
      <c r="I63" s="93"/>
      <c r="J63" s="213">
        <f>SUMIFS($H$8:$H$51,$C$8:$C$51,G63,$F$8:$F$51,$H$55)</f>
        <v>0</v>
      </c>
      <c r="K63" s="214">
        <f>SUMIF($C$8:$C$50,H63,$H$8:$H$50)</f>
        <v>0</v>
      </c>
      <c r="L63" s="87"/>
      <c r="N63" s="76"/>
    </row>
    <row r="64" spans="1:21" s="84" customFormat="1" ht="19.5" customHeight="1" x14ac:dyDescent="0.45">
      <c r="A64" s="76"/>
      <c r="B64" s="212" t="s">
        <v>35</v>
      </c>
      <c r="C64" s="212"/>
      <c r="D64" s="93"/>
      <c r="E64" s="94">
        <f>SUMIFS($H$8:$H$51,$C$8:$C$51,B64,$F$8:$F$51,$C$55)</f>
        <v>0</v>
      </c>
      <c r="F64" s="86"/>
      <c r="G64" s="212" t="s">
        <v>35</v>
      </c>
      <c r="H64" s="212"/>
      <c r="I64" s="93"/>
      <c r="J64" s="213">
        <f>SUMIFS($H$8:$H$51,$C$8:$C$51,G64,$F$8:$F$51,$H$55)</f>
        <v>0</v>
      </c>
      <c r="K64" s="214">
        <f>SUMIF($C$8:$C$50,H64,$H$8:$H$50)</f>
        <v>0</v>
      </c>
      <c r="L64" s="87"/>
      <c r="N64" s="76"/>
    </row>
    <row r="65" spans="1:15" s="84" customFormat="1" ht="19.5" customHeight="1" x14ac:dyDescent="0.45">
      <c r="A65" s="76"/>
      <c r="B65" s="212" t="s">
        <v>36</v>
      </c>
      <c r="C65" s="212"/>
      <c r="D65" s="95"/>
      <c r="E65" s="94">
        <f>SUMIFS($H$8:$H$51,$C$8:$C$51,B65,$F$8:$F$51,$C$55)</f>
        <v>0</v>
      </c>
      <c r="F65" s="86"/>
      <c r="G65" s="212" t="s">
        <v>36</v>
      </c>
      <c r="H65" s="212"/>
      <c r="I65" s="95"/>
      <c r="J65" s="213">
        <f>SUMIFS($H$8:$H$51,$C$8:$C$51,G65,$F$8:$F$51,$H$55)</f>
        <v>0</v>
      </c>
      <c r="K65" s="214">
        <f>SUMIF($C$8:$C$50,H65,$H$8:$H$50)</f>
        <v>0</v>
      </c>
      <c r="L65" s="87"/>
      <c r="N65" s="76"/>
    </row>
    <row r="66" spans="1:15" s="84" customFormat="1" ht="19.5" customHeight="1" thickBot="1" x14ac:dyDescent="0.5">
      <c r="A66" s="76"/>
      <c r="B66" s="207" t="s">
        <v>37</v>
      </c>
      <c r="C66" s="207"/>
      <c r="D66" s="96"/>
      <c r="E66" s="97">
        <f>D67-SUM(E58:E65)</f>
        <v>0</v>
      </c>
      <c r="F66" s="86"/>
      <c r="G66" s="208" t="s">
        <v>38</v>
      </c>
      <c r="H66" s="208"/>
      <c r="I66" s="96"/>
      <c r="J66" s="209">
        <f>I67-SUM(J58:K65)</f>
        <v>0</v>
      </c>
      <c r="K66" s="210"/>
      <c r="L66" s="87"/>
      <c r="N66" s="76"/>
    </row>
    <row r="67" spans="1:15" s="84" customFormat="1" ht="19.5" customHeight="1" thickTop="1" x14ac:dyDescent="0.45">
      <c r="A67" s="76"/>
      <c r="B67" s="211" t="s">
        <v>19</v>
      </c>
      <c r="C67" s="211"/>
      <c r="D67" s="98">
        <f>SUM(D58:D66)</f>
        <v>0</v>
      </c>
      <c r="E67" s="99">
        <f>SUM(E58:E66)</f>
        <v>0</v>
      </c>
      <c r="F67" s="86"/>
      <c r="G67" s="211" t="s">
        <v>19</v>
      </c>
      <c r="H67" s="211"/>
      <c r="I67" s="98">
        <f>SUM(I58:I66)</f>
        <v>0</v>
      </c>
      <c r="J67" s="193">
        <f>SUM(J58:K66)</f>
        <v>0</v>
      </c>
      <c r="K67" s="194"/>
      <c r="L67" s="87"/>
      <c r="N67" s="76"/>
    </row>
    <row r="68" spans="1:15" s="84" customFormat="1" ht="7.5" customHeight="1" x14ac:dyDescent="0.45">
      <c r="A68" s="76"/>
      <c r="B68" s="100"/>
      <c r="C68" s="101"/>
      <c r="D68" s="102"/>
      <c r="E68" s="103"/>
      <c r="G68" s="104"/>
      <c r="H68" s="105"/>
      <c r="I68" s="106"/>
      <c r="J68" s="106"/>
      <c r="K68" s="105"/>
      <c r="L68" s="83"/>
      <c r="N68" s="76"/>
      <c r="O68" s="87"/>
    </row>
    <row r="69" spans="1:15" s="107" customFormat="1" ht="18" customHeight="1" x14ac:dyDescent="0.45">
      <c r="B69" s="108" t="s">
        <v>39</v>
      </c>
      <c r="C69" s="109"/>
      <c r="D69" s="108"/>
      <c r="E69" s="108"/>
      <c r="F69" s="108"/>
      <c r="G69" s="108"/>
      <c r="H69" s="108"/>
      <c r="I69" s="108"/>
      <c r="J69" s="110"/>
      <c r="K69" s="110"/>
      <c r="L69" s="110"/>
    </row>
    <row r="70" spans="1:15" s="107" customFormat="1" ht="18" customHeight="1" x14ac:dyDescent="0.45">
      <c r="B70" s="111" t="s">
        <v>40</v>
      </c>
      <c r="C70" s="111" t="s">
        <v>41</v>
      </c>
      <c r="D70" s="196" t="s">
        <v>42</v>
      </c>
      <c r="E70" s="197"/>
      <c r="F70" s="197"/>
      <c r="G70" s="197"/>
      <c r="H70" s="197"/>
      <c r="I70" s="197"/>
      <c r="J70" s="197"/>
      <c r="K70" s="197"/>
      <c r="L70" s="198"/>
    </row>
    <row r="71" spans="1:15" s="107" customFormat="1" ht="18" customHeight="1" x14ac:dyDescent="0.45">
      <c r="B71" s="111">
        <v>1</v>
      </c>
      <c r="C71" s="111" t="s">
        <v>43</v>
      </c>
      <c r="D71" s="190" t="s">
        <v>44</v>
      </c>
      <c r="E71" s="191"/>
      <c r="F71" s="191"/>
      <c r="G71" s="191"/>
      <c r="H71" s="191"/>
      <c r="I71" s="191"/>
      <c r="J71" s="191"/>
      <c r="K71" s="191"/>
      <c r="L71" s="192"/>
    </row>
    <row r="72" spans="1:15" s="107" customFormat="1" ht="18" customHeight="1" x14ac:dyDescent="0.45">
      <c r="B72" s="111">
        <v>2</v>
      </c>
      <c r="C72" s="111" t="s">
        <v>45</v>
      </c>
      <c r="D72" s="190" t="s">
        <v>46</v>
      </c>
      <c r="E72" s="191"/>
      <c r="F72" s="191"/>
      <c r="G72" s="191"/>
      <c r="H72" s="191"/>
      <c r="I72" s="191"/>
      <c r="J72" s="191"/>
      <c r="K72" s="191"/>
      <c r="L72" s="192"/>
    </row>
    <row r="73" spans="1:15" s="107" customFormat="1" ht="18" customHeight="1" x14ac:dyDescent="0.45">
      <c r="B73" s="111">
        <v>3</v>
      </c>
      <c r="C73" s="111" t="s">
        <v>47</v>
      </c>
      <c r="D73" s="190" t="s">
        <v>48</v>
      </c>
      <c r="E73" s="191"/>
      <c r="F73" s="191"/>
      <c r="G73" s="191"/>
      <c r="H73" s="191"/>
      <c r="I73" s="191"/>
      <c r="J73" s="191"/>
      <c r="K73" s="191"/>
      <c r="L73" s="192"/>
    </row>
    <row r="74" spans="1:15" s="107" customFormat="1" ht="18" customHeight="1" x14ac:dyDescent="0.45">
      <c r="B74" s="111">
        <v>4</v>
      </c>
      <c r="C74" s="111" t="s">
        <v>49</v>
      </c>
      <c r="D74" s="190" t="s">
        <v>50</v>
      </c>
      <c r="E74" s="191"/>
      <c r="F74" s="191"/>
      <c r="G74" s="191"/>
      <c r="H74" s="191"/>
      <c r="I74" s="191"/>
      <c r="J74" s="191"/>
      <c r="K74" s="191"/>
      <c r="L74" s="192"/>
    </row>
    <row r="75" spans="1:15" s="107" customFormat="1" ht="24.75" customHeight="1" x14ac:dyDescent="0.45">
      <c r="B75" s="111">
        <v>5</v>
      </c>
      <c r="C75" s="112" t="s">
        <v>51</v>
      </c>
      <c r="D75" s="190" t="s">
        <v>52</v>
      </c>
      <c r="E75" s="191"/>
      <c r="F75" s="191"/>
      <c r="G75" s="191"/>
      <c r="H75" s="191"/>
      <c r="I75" s="191"/>
      <c r="J75" s="191"/>
      <c r="K75" s="191"/>
      <c r="L75" s="192"/>
    </row>
    <row r="76" spans="1:15" s="107" customFormat="1" ht="24.75" customHeight="1" x14ac:dyDescent="0.45">
      <c r="B76" s="111">
        <v>6</v>
      </c>
      <c r="C76" s="111" t="s">
        <v>53</v>
      </c>
      <c r="D76" s="190" t="s">
        <v>54</v>
      </c>
      <c r="E76" s="191"/>
      <c r="F76" s="191"/>
      <c r="G76" s="191"/>
      <c r="H76" s="191"/>
      <c r="I76" s="191"/>
      <c r="J76" s="191"/>
      <c r="K76" s="191"/>
      <c r="L76" s="192"/>
    </row>
    <row r="77" spans="1:15" s="107" customFormat="1" ht="28.5" customHeight="1" x14ac:dyDescent="0.45">
      <c r="B77" s="113">
        <v>7</v>
      </c>
      <c r="C77" s="113" t="s">
        <v>55</v>
      </c>
      <c r="D77" s="190" t="s">
        <v>56</v>
      </c>
      <c r="E77" s="191"/>
      <c r="F77" s="191"/>
      <c r="G77" s="191"/>
      <c r="H77" s="191"/>
      <c r="I77" s="191"/>
      <c r="J77" s="191"/>
      <c r="K77" s="191"/>
      <c r="L77" s="192"/>
    </row>
    <row r="78" spans="1:15" s="107" customFormat="1" ht="18.75" customHeight="1" x14ac:dyDescent="0.45">
      <c r="B78" s="113">
        <v>8</v>
      </c>
      <c r="C78" s="113" t="s">
        <v>57</v>
      </c>
      <c r="D78" s="190" t="s">
        <v>58</v>
      </c>
      <c r="E78" s="191"/>
      <c r="F78" s="191"/>
      <c r="G78" s="191"/>
      <c r="H78" s="191"/>
      <c r="I78" s="191"/>
      <c r="J78" s="191"/>
      <c r="K78" s="191"/>
      <c r="L78" s="192"/>
    </row>
    <row r="79" spans="1:15" ht="18.75" customHeight="1" x14ac:dyDescent="0.4"/>
  </sheetData>
  <mergeCells count="95">
    <mergeCell ref="D28:E28"/>
    <mergeCell ref="D29:E29"/>
    <mergeCell ref="D32:E32"/>
    <mergeCell ref="D33:E33"/>
    <mergeCell ref="D8:E8"/>
    <mergeCell ref="D20:E20"/>
    <mergeCell ref="D9:E9"/>
    <mergeCell ref="D10:E10"/>
    <mergeCell ref="D11:E11"/>
    <mergeCell ref="D12:E12"/>
    <mergeCell ref="D13:E13"/>
    <mergeCell ref="D14:E14"/>
    <mergeCell ref="D15:E15"/>
    <mergeCell ref="D16:E16"/>
    <mergeCell ref="D17:E17"/>
    <mergeCell ref="D18:E18"/>
    <mergeCell ref="B3:M3"/>
    <mergeCell ref="B4:M4"/>
    <mergeCell ref="B5:M5"/>
    <mergeCell ref="B6:M6"/>
    <mergeCell ref="D7:E7"/>
    <mergeCell ref="D19:E19"/>
    <mergeCell ref="J57:K57"/>
    <mergeCell ref="D21:E21"/>
    <mergeCell ref="D38:E38"/>
    <mergeCell ref="D39:E39"/>
    <mergeCell ref="D40:E40"/>
    <mergeCell ref="D49:E49"/>
    <mergeCell ref="D50:E50"/>
    <mergeCell ref="D37:E37"/>
    <mergeCell ref="D22:E22"/>
    <mergeCell ref="D23:E23"/>
    <mergeCell ref="D24:E24"/>
    <mergeCell ref="D25:E25"/>
    <mergeCell ref="D26:E26"/>
    <mergeCell ref="D27:E27"/>
    <mergeCell ref="D30:E30"/>
    <mergeCell ref="D31:E31"/>
    <mergeCell ref="B58:C58"/>
    <mergeCell ref="G58:H58"/>
    <mergeCell ref="J58:K58"/>
    <mergeCell ref="B59:C59"/>
    <mergeCell ref="G59:H59"/>
    <mergeCell ref="J59:K59"/>
    <mergeCell ref="D34:E34"/>
    <mergeCell ref="D35:E35"/>
    <mergeCell ref="D36:E36"/>
    <mergeCell ref="D41:E41"/>
    <mergeCell ref="D42:E42"/>
    <mergeCell ref="D48:E48"/>
    <mergeCell ref="D43:E43"/>
    <mergeCell ref="D44:E44"/>
    <mergeCell ref="D45:E45"/>
    <mergeCell ref="B60:C60"/>
    <mergeCell ref="G60:H60"/>
    <mergeCell ref="J60:K60"/>
    <mergeCell ref="B61:C61"/>
    <mergeCell ref="G61:H61"/>
    <mergeCell ref="J61:K61"/>
    <mergeCell ref="B62:C62"/>
    <mergeCell ref="G62:H62"/>
    <mergeCell ref="J62:K62"/>
    <mergeCell ref="B63:C63"/>
    <mergeCell ref="G63:H63"/>
    <mergeCell ref="J63:K63"/>
    <mergeCell ref="B64:C64"/>
    <mergeCell ref="G64:H64"/>
    <mergeCell ref="J64:K64"/>
    <mergeCell ref="B65:C65"/>
    <mergeCell ref="G65:H65"/>
    <mergeCell ref="J65:K65"/>
    <mergeCell ref="K2:M2"/>
    <mergeCell ref="D70:L70"/>
    <mergeCell ref="D71:L71"/>
    <mergeCell ref="D72:L72"/>
    <mergeCell ref="D73:L73"/>
    <mergeCell ref="B52:F52"/>
    <mergeCell ref="D55:E55"/>
    <mergeCell ref="B56:C57"/>
    <mergeCell ref="D56:E56"/>
    <mergeCell ref="G56:H57"/>
    <mergeCell ref="I56:K56"/>
    <mergeCell ref="B66:C66"/>
    <mergeCell ref="G66:H66"/>
    <mergeCell ref="J66:K66"/>
    <mergeCell ref="B67:C67"/>
    <mergeCell ref="G67:H67"/>
    <mergeCell ref="D46:E46"/>
    <mergeCell ref="D47:E47"/>
    <mergeCell ref="D76:L76"/>
    <mergeCell ref="D77:L77"/>
    <mergeCell ref="D78:L78"/>
    <mergeCell ref="D74:L74"/>
    <mergeCell ref="D75:L75"/>
    <mergeCell ref="J67:K67"/>
  </mergeCells>
  <phoneticPr fontId="3"/>
  <dataValidations count="4">
    <dataValidation type="list" allowBlank="1" showInputMessage="1" showErrorMessage="1" sqref="C8:C50" xr:uid="{00000000-0002-0000-0000-000000000000}">
      <formula1>Ｊ.金銭出納簿の収支の分類</formula1>
    </dataValidation>
    <dataValidation type="list" allowBlank="1" showInputMessage="1" showErrorMessage="1" sqref="F8:F50" xr:uid="{00000000-0002-0000-0000-000001000000}">
      <formula1>Ｉ.金銭出納簿の区分</formula1>
    </dataValidation>
    <dataValidation type="list" allowBlank="1" showInputMessage="1" showErrorMessage="1" sqref="M8:M51" xr:uid="{00000000-0002-0000-0000-000002000000}">
      <formula1>"○,　"</formula1>
    </dataValidation>
    <dataValidation imeMode="off" allowBlank="1" showInputMessage="1" showErrorMessage="1" sqref="J8:K51 G8:H51 B8:B51" xr:uid="{00000000-0002-0000-0000-000003000000}"/>
  </dataValidations>
  <printOptions horizontalCentered="1"/>
  <pageMargins left="0.59055118110236227" right="0.59055118110236227" top="0.6692913385826772" bottom="0.59055118110236227" header="0.51181102362204722" footer="0.51181102362204722"/>
  <pageSetup paperSize="9" fitToWidth="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89"/>
  <sheetViews>
    <sheetView view="pageBreakPreview" topLeftCell="G64" zoomScale="69" zoomScaleNormal="98" zoomScaleSheetLayoutView="69" workbookViewId="0">
      <selection activeCell="Q86" sqref="Q86"/>
    </sheetView>
  </sheetViews>
  <sheetFormatPr defaultColWidth="9" defaultRowHeight="16.5" x14ac:dyDescent="0.15"/>
  <cols>
    <col min="1" max="1" width="7.375" style="118" bestFit="1" customWidth="1"/>
    <col min="2" max="2" width="9.5" style="118" customWidth="1"/>
    <col min="3" max="3" width="9.25" style="118" customWidth="1"/>
    <col min="4" max="5" width="24.625" style="118" customWidth="1"/>
    <col min="6" max="6" width="9.5" style="118" customWidth="1"/>
    <col min="7" max="7" width="8.125" style="118" customWidth="1"/>
    <col min="8" max="8" width="29" style="118" customWidth="1"/>
    <col min="9" max="9" width="10.875" style="118" customWidth="1"/>
    <col min="10" max="10" width="19.125" style="118" customWidth="1"/>
    <col min="11" max="11" width="5.875" style="182" bestFit="1" customWidth="1"/>
    <col min="12" max="12" width="11.375" style="182" customWidth="1"/>
    <col min="13" max="13" width="17.875" style="182" customWidth="1"/>
    <col min="14" max="14" width="21.875" style="182" customWidth="1"/>
    <col min="15" max="15" width="48.25" style="182" customWidth="1"/>
    <col min="16" max="16" width="9" style="118"/>
    <col min="17" max="17" width="36" style="118" customWidth="1"/>
    <col min="18" max="18" width="33" style="118" customWidth="1"/>
    <col min="19" max="19" width="31.75" style="118" customWidth="1"/>
    <col min="20" max="20" width="64.25" style="118" customWidth="1"/>
    <col min="21" max="16384" width="9" style="118"/>
  </cols>
  <sheetData>
    <row r="1" spans="1:20" ht="42.75" customHeight="1" x14ac:dyDescent="0.15">
      <c r="A1" s="241"/>
      <c r="B1" s="241"/>
      <c r="C1" s="241"/>
      <c r="D1" s="241"/>
      <c r="E1" s="241"/>
      <c r="F1" s="241"/>
      <c r="G1" s="241"/>
      <c r="H1" s="241"/>
      <c r="I1" s="241"/>
      <c r="J1" s="241"/>
      <c r="K1" s="242" t="s">
        <v>59</v>
      </c>
      <c r="L1" s="243"/>
      <c r="M1" s="243"/>
      <c r="N1" s="243"/>
      <c r="O1" s="244"/>
      <c r="P1" s="245" t="s">
        <v>60</v>
      </c>
      <c r="Q1" s="247" t="s">
        <v>61</v>
      </c>
      <c r="R1" s="115" t="s">
        <v>62</v>
      </c>
      <c r="S1" s="116"/>
      <c r="T1" s="117"/>
    </row>
    <row r="2" spans="1:20" ht="33" x14ac:dyDescent="0.15">
      <c r="A2" s="119" t="s">
        <v>63</v>
      </c>
      <c r="B2" s="120" t="s">
        <v>64</v>
      </c>
      <c r="C2" s="119" t="s">
        <v>65</v>
      </c>
      <c r="D2" s="120" t="s">
        <v>66</v>
      </c>
      <c r="E2" s="121" t="s">
        <v>67</v>
      </c>
      <c r="F2" s="121" t="s">
        <v>68</v>
      </c>
      <c r="G2" s="119" t="s">
        <v>69</v>
      </c>
      <c r="H2" s="119" t="s">
        <v>70</v>
      </c>
      <c r="I2" s="122" t="s">
        <v>71</v>
      </c>
      <c r="J2" s="120" t="s">
        <v>72</v>
      </c>
      <c r="K2" s="123" t="s">
        <v>73</v>
      </c>
      <c r="L2" s="124" t="s">
        <v>74</v>
      </c>
      <c r="M2" s="248" t="s">
        <v>75</v>
      </c>
      <c r="N2" s="249"/>
      <c r="O2" s="124" t="s">
        <v>76</v>
      </c>
      <c r="P2" s="246"/>
      <c r="Q2" s="247"/>
      <c r="R2" s="238" t="s">
        <v>77</v>
      </c>
      <c r="S2" s="239"/>
      <c r="T2" s="240"/>
    </row>
    <row r="3" spans="1:20" ht="18" customHeight="1" x14ac:dyDescent="0.15">
      <c r="A3" s="125" t="s">
        <v>78</v>
      </c>
      <c r="B3" s="126" t="s">
        <v>79</v>
      </c>
      <c r="C3" s="127" t="s">
        <v>79</v>
      </c>
      <c r="D3" s="126" t="s">
        <v>80</v>
      </c>
      <c r="E3" s="125" t="s">
        <v>81</v>
      </c>
      <c r="F3" s="127" t="s">
        <v>82</v>
      </c>
      <c r="G3" s="125" t="s">
        <v>83</v>
      </c>
      <c r="H3" s="125" t="s">
        <v>84</v>
      </c>
      <c r="I3" s="128">
        <v>1</v>
      </c>
      <c r="J3" s="126" t="s">
        <v>29</v>
      </c>
      <c r="K3" s="129">
        <v>200</v>
      </c>
      <c r="L3" s="130" t="s">
        <v>85</v>
      </c>
      <c r="M3" s="130" t="s">
        <v>86</v>
      </c>
      <c r="N3" s="130" t="s">
        <v>86</v>
      </c>
      <c r="O3" s="130" t="s">
        <v>87</v>
      </c>
      <c r="P3" s="131"/>
      <c r="Q3" s="132"/>
      <c r="R3" s="235" t="s">
        <v>88</v>
      </c>
      <c r="S3" s="236"/>
      <c r="T3" s="237"/>
    </row>
    <row r="4" spans="1:20" ht="18" customHeight="1" x14ac:dyDescent="0.15">
      <c r="A4" s="133" t="s">
        <v>89</v>
      </c>
      <c r="B4" s="134"/>
      <c r="C4" s="135" t="s">
        <v>90</v>
      </c>
      <c r="D4" s="136" t="s">
        <v>91</v>
      </c>
      <c r="E4" s="135" t="s">
        <v>92</v>
      </c>
      <c r="F4" s="135" t="s">
        <v>93</v>
      </c>
      <c r="G4" s="137" t="s">
        <v>94</v>
      </c>
      <c r="H4" s="135" t="s">
        <v>95</v>
      </c>
      <c r="I4" s="138">
        <v>2</v>
      </c>
      <c r="J4" s="136" t="s">
        <v>30</v>
      </c>
      <c r="K4" s="129">
        <v>300</v>
      </c>
      <c r="L4" s="130" t="s">
        <v>96</v>
      </c>
      <c r="M4" s="130" t="s">
        <v>97</v>
      </c>
      <c r="N4" s="130" t="s">
        <v>97</v>
      </c>
      <c r="O4" s="130" t="s">
        <v>98</v>
      </c>
      <c r="P4" s="131"/>
      <c r="Q4" s="132"/>
      <c r="R4" s="238" t="s">
        <v>99</v>
      </c>
      <c r="S4" s="239"/>
      <c r="T4" s="240"/>
    </row>
    <row r="5" spans="1:20" ht="18" customHeight="1" x14ac:dyDescent="0.15">
      <c r="C5" s="133" t="s">
        <v>100</v>
      </c>
      <c r="D5" s="136" t="s">
        <v>101</v>
      </c>
      <c r="E5" s="135" t="s">
        <v>102</v>
      </c>
      <c r="F5" s="139" t="s">
        <v>103</v>
      </c>
      <c r="G5" s="140"/>
      <c r="H5" s="135" t="s">
        <v>104</v>
      </c>
      <c r="I5" s="140"/>
      <c r="J5" s="136" t="s">
        <v>31</v>
      </c>
      <c r="K5" s="131"/>
      <c r="L5" s="131"/>
      <c r="M5" s="131"/>
      <c r="N5" s="131"/>
      <c r="O5" s="131"/>
      <c r="P5" s="131"/>
      <c r="Q5" s="132"/>
      <c r="R5" s="238" t="s">
        <v>105</v>
      </c>
      <c r="S5" s="239"/>
      <c r="T5" s="240"/>
    </row>
    <row r="6" spans="1:20" ht="18" customHeight="1" x14ac:dyDescent="0.15">
      <c r="D6" s="136" t="s">
        <v>106</v>
      </c>
      <c r="E6" s="135" t="s">
        <v>107</v>
      </c>
      <c r="F6" s="141"/>
      <c r="G6" s="142"/>
      <c r="H6" s="135" t="s">
        <v>108</v>
      </c>
      <c r="J6" s="136" t="s">
        <v>32</v>
      </c>
      <c r="K6" s="129">
        <v>1</v>
      </c>
      <c r="L6" s="130" t="s">
        <v>109</v>
      </c>
      <c r="M6" s="130" t="s">
        <v>110</v>
      </c>
      <c r="N6" s="130" t="s">
        <v>111</v>
      </c>
      <c r="O6" s="130" t="s">
        <v>112</v>
      </c>
      <c r="P6" s="143"/>
      <c r="Q6" s="132"/>
      <c r="R6" s="144" t="s">
        <v>113</v>
      </c>
      <c r="S6" s="132"/>
      <c r="T6" s="142"/>
    </row>
    <row r="7" spans="1:20" ht="18" customHeight="1" x14ac:dyDescent="0.15">
      <c r="A7" s="145"/>
      <c r="B7" s="145"/>
      <c r="C7" s="145"/>
      <c r="D7" s="146" t="s">
        <v>114</v>
      </c>
      <c r="E7" s="135" t="s">
        <v>115</v>
      </c>
      <c r="F7" s="144"/>
      <c r="G7" s="142"/>
      <c r="H7" s="135" t="s">
        <v>116</v>
      </c>
      <c r="I7" s="145"/>
      <c r="J7" s="136" t="s">
        <v>33</v>
      </c>
      <c r="K7" s="129">
        <v>2</v>
      </c>
      <c r="L7" s="130" t="s">
        <v>109</v>
      </c>
      <c r="M7" s="130" t="s">
        <v>110</v>
      </c>
      <c r="N7" s="130" t="s">
        <v>117</v>
      </c>
      <c r="O7" s="130" t="s">
        <v>118</v>
      </c>
      <c r="P7" s="147"/>
      <c r="Q7" s="132"/>
      <c r="R7" s="238" t="s">
        <v>119</v>
      </c>
      <c r="S7" s="239"/>
      <c r="T7" s="240"/>
    </row>
    <row r="8" spans="1:20" ht="18" customHeight="1" x14ac:dyDescent="0.15">
      <c r="A8" s="145"/>
      <c r="B8" s="145"/>
      <c r="C8" s="145"/>
      <c r="D8" s="145"/>
      <c r="E8" s="135" t="s">
        <v>120</v>
      </c>
      <c r="F8" s="144"/>
      <c r="G8" s="142"/>
      <c r="H8" s="135" t="s">
        <v>121</v>
      </c>
      <c r="I8" s="145"/>
      <c r="J8" s="136" t="s">
        <v>34</v>
      </c>
      <c r="K8" s="129">
        <v>3</v>
      </c>
      <c r="L8" s="130" t="s">
        <v>109</v>
      </c>
      <c r="M8" s="130" t="s">
        <v>122</v>
      </c>
      <c r="N8" s="130" t="s">
        <v>122</v>
      </c>
      <c r="O8" s="130" t="s">
        <v>123</v>
      </c>
      <c r="P8" s="147"/>
      <c r="Q8" s="132"/>
      <c r="R8" s="238"/>
      <c r="S8" s="239"/>
      <c r="T8" s="240"/>
    </row>
    <row r="9" spans="1:20" ht="18" customHeight="1" x14ac:dyDescent="0.15">
      <c r="A9" s="145"/>
      <c r="B9" s="145"/>
      <c r="C9" s="145"/>
      <c r="D9" s="145"/>
      <c r="E9" s="135" t="s">
        <v>124</v>
      </c>
      <c r="F9" s="144"/>
      <c r="G9" s="142"/>
      <c r="H9" s="135" t="s">
        <v>125</v>
      </c>
      <c r="I9" s="145"/>
      <c r="J9" s="136" t="s">
        <v>35</v>
      </c>
      <c r="K9" s="129">
        <v>4</v>
      </c>
      <c r="L9" s="130" t="s">
        <v>109</v>
      </c>
      <c r="M9" s="130" t="s">
        <v>126</v>
      </c>
      <c r="N9" s="130" t="s">
        <v>127</v>
      </c>
      <c r="O9" s="130" t="s">
        <v>128</v>
      </c>
      <c r="P9" s="147"/>
      <c r="Q9" s="132"/>
      <c r="R9" s="235" t="s">
        <v>129</v>
      </c>
      <c r="S9" s="236"/>
      <c r="T9" s="237"/>
    </row>
    <row r="10" spans="1:20" ht="18" customHeight="1" x14ac:dyDescent="0.15">
      <c r="A10" s="145"/>
      <c r="B10" s="145"/>
      <c r="C10" s="145"/>
      <c r="D10" s="145"/>
      <c r="E10" s="135" t="s">
        <v>130</v>
      </c>
      <c r="F10" s="144"/>
      <c r="G10" s="142"/>
      <c r="H10" s="135" t="s">
        <v>131</v>
      </c>
      <c r="I10" s="145"/>
      <c r="J10" s="146" t="s">
        <v>36</v>
      </c>
      <c r="K10" s="129">
        <v>5</v>
      </c>
      <c r="L10" s="130" t="s">
        <v>109</v>
      </c>
      <c r="M10" s="130" t="s">
        <v>126</v>
      </c>
      <c r="N10" s="130" t="s">
        <v>127</v>
      </c>
      <c r="O10" s="130" t="s">
        <v>132</v>
      </c>
      <c r="P10" s="147"/>
      <c r="Q10" s="132"/>
      <c r="R10" s="229" t="s">
        <v>133</v>
      </c>
      <c r="S10" s="230"/>
      <c r="T10" s="231"/>
    </row>
    <row r="11" spans="1:20" ht="18" customHeight="1" x14ac:dyDescent="0.15">
      <c r="A11" s="145"/>
      <c r="B11" s="145"/>
      <c r="C11" s="145"/>
      <c r="D11" s="145"/>
      <c r="E11" s="133" t="s">
        <v>134</v>
      </c>
      <c r="F11" s="144"/>
      <c r="G11" s="142"/>
      <c r="H11" s="135" t="s">
        <v>135</v>
      </c>
      <c r="I11" s="145"/>
      <c r="J11" s="145"/>
      <c r="K11" s="129">
        <v>6</v>
      </c>
      <c r="L11" s="130" t="s">
        <v>109</v>
      </c>
      <c r="M11" s="130" t="s">
        <v>126</v>
      </c>
      <c r="N11" s="130" t="s">
        <v>127</v>
      </c>
      <c r="O11" s="130" t="s">
        <v>136</v>
      </c>
      <c r="P11" s="147"/>
      <c r="Q11" s="132"/>
      <c r="R11" s="148" t="s">
        <v>137</v>
      </c>
      <c r="S11" s="149"/>
      <c r="T11" s="150"/>
    </row>
    <row r="12" spans="1:20" ht="18" customHeight="1" x14ac:dyDescent="0.15">
      <c r="A12" s="145"/>
      <c r="B12" s="145"/>
      <c r="C12" s="145"/>
      <c r="D12" s="145"/>
      <c r="E12" s="145"/>
      <c r="F12" s="145"/>
      <c r="G12" s="145"/>
      <c r="H12" s="135" t="s">
        <v>138</v>
      </c>
      <c r="I12" s="145"/>
      <c r="J12" s="145"/>
      <c r="K12" s="129">
        <v>7</v>
      </c>
      <c r="L12" s="130" t="s">
        <v>109</v>
      </c>
      <c r="M12" s="130" t="s">
        <v>126</v>
      </c>
      <c r="N12" s="130" t="s">
        <v>139</v>
      </c>
      <c r="O12" s="130" t="s">
        <v>140</v>
      </c>
      <c r="P12" s="147"/>
      <c r="Q12" s="132"/>
      <c r="R12" s="151" t="s">
        <v>141</v>
      </c>
      <c r="S12" s="152"/>
      <c r="T12" s="153"/>
    </row>
    <row r="13" spans="1:20" ht="18" customHeight="1" x14ac:dyDescent="0.15">
      <c r="H13" s="135" t="s">
        <v>142</v>
      </c>
      <c r="K13" s="129">
        <v>8</v>
      </c>
      <c r="L13" s="130" t="s">
        <v>109</v>
      </c>
      <c r="M13" s="130" t="s">
        <v>126</v>
      </c>
      <c r="N13" s="130" t="s">
        <v>139</v>
      </c>
      <c r="O13" s="130" t="s">
        <v>143</v>
      </c>
      <c r="P13" s="147"/>
      <c r="R13" s="151" t="s">
        <v>144</v>
      </c>
      <c r="S13" s="152"/>
      <c r="T13" s="153"/>
    </row>
    <row r="14" spans="1:20" ht="18" customHeight="1" x14ac:dyDescent="0.15">
      <c r="H14" s="135" t="s">
        <v>145</v>
      </c>
      <c r="K14" s="129">
        <v>9</v>
      </c>
      <c r="L14" s="130" t="s">
        <v>109</v>
      </c>
      <c r="M14" s="130" t="s">
        <v>126</v>
      </c>
      <c r="N14" s="130" t="s">
        <v>139</v>
      </c>
      <c r="O14" s="130" t="s">
        <v>146</v>
      </c>
      <c r="P14" s="147"/>
      <c r="R14" s="151" t="s">
        <v>147</v>
      </c>
      <c r="S14" s="152"/>
      <c r="T14" s="153"/>
    </row>
    <row r="15" spans="1:20" ht="18" customHeight="1" x14ac:dyDescent="0.15">
      <c r="H15" s="139" t="s">
        <v>148</v>
      </c>
      <c r="K15" s="129">
        <v>10</v>
      </c>
      <c r="L15" s="130" t="s">
        <v>109</v>
      </c>
      <c r="M15" s="130" t="s">
        <v>126</v>
      </c>
      <c r="N15" s="130" t="s">
        <v>149</v>
      </c>
      <c r="O15" s="130" t="s">
        <v>150</v>
      </c>
      <c r="P15" s="147"/>
      <c r="R15" s="151" t="s">
        <v>151</v>
      </c>
      <c r="S15" s="152"/>
      <c r="T15" s="153"/>
    </row>
    <row r="16" spans="1:20" ht="18" customHeight="1" x14ac:dyDescent="0.15">
      <c r="K16" s="129">
        <v>11</v>
      </c>
      <c r="L16" s="130" t="s">
        <v>109</v>
      </c>
      <c r="M16" s="130" t="s">
        <v>126</v>
      </c>
      <c r="N16" s="130" t="s">
        <v>149</v>
      </c>
      <c r="O16" s="130" t="s">
        <v>152</v>
      </c>
      <c r="P16" s="147"/>
      <c r="R16" s="154"/>
      <c r="S16" s="155"/>
      <c r="T16" s="156"/>
    </row>
    <row r="17" spans="11:22" ht="18" customHeight="1" x14ac:dyDescent="0.15">
      <c r="K17" s="129">
        <v>12</v>
      </c>
      <c r="L17" s="130" t="s">
        <v>109</v>
      </c>
      <c r="M17" s="130" t="s">
        <v>126</v>
      </c>
      <c r="N17" s="130" t="s">
        <v>149</v>
      </c>
      <c r="O17" s="130" t="s">
        <v>153</v>
      </c>
      <c r="P17" s="147"/>
      <c r="R17" s="154" t="s">
        <v>154</v>
      </c>
      <c r="S17" s="132"/>
      <c r="T17" s="142"/>
    </row>
    <row r="18" spans="11:22" ht="18" customHeight="1" x14ac:dyDescent="0.15">
      <c r="K18" s="129">
        <v>13</v>
      </c>
      <c r="L18" s="130" t="s">
        <v>109</v>
      </c>
      <c r="M18" s="130" t="s">
        <v>126</v>
      </c>
      <c r="N18" s="130" t="s">
        <v>155</v>
      </c>
      <c r="O18" s="130" t="s">
        <v>156</v>
      </c>
      <c r="P18" s="147"/>
      <c r="R18" s="148" t="s">
        <v>157</v>
      </c>
      <c r="S18" s="155"/>
      <c r="T18" s="156"/>
    </row>
    <row r="19" spans="11:22" ht="18" customHeight="1" x14ac:dyDescent="0.15">
      <c r="K19" s="129">
        <v>14</v>
      </c>
      <c r="L19" s="130" t="s">
        <v>109</v>
      </c>
      <c r="M19" s="130" t="s">
        <v>126</v>
      </c>
      <c r="N19" s="130" t="s">
        <v>155</v>
      </c>
      <c r="O19" s="130" t="s">
        <v>158</v>
      </c>
      <c r="P19" s="147"/>
      <c r="R19" s="151" t="s">
        <v>159</v>
      </c>
      <c r="S19" s="155"/>
      <c r="T19" s="156"/>
      <c r="V19" s="157"/>
    </row>
    <row r="20" spans="11:22" ht="18" customHeight="1" x14ac:dyDescent="0.15">
      <c r="K20" s="129">
        <v>15</v>
      </c>
      <c r="L20" s="130" t="s">
        <v>109</v>
      </c>
      <c r="M20" s="130" t="s">
        <v>126</v>
      </c>
      <c r="N20" s="130" t="s">
        <v>155</v>
      </c>
      <c r="O20" s="130" t="s">
        <v>160</v>
      </c>
      <c r="P20" s="147"/>
      <c r="R20" s="151" t="s">
        <v>161</v>
      </c>
      <c r="S20" s="155"/>
      <c r="T20" s="156"/>
      <c r="V20" s="157"/>
    </row>
    <row r="21" spans="11:22" ht="18" customHeight="1" x14ac:dyDescent="0.15">
      <c r="K21" s="129">
        <v>16</v>
      </c>
      <c r="L21" s="130" t="s">
        <v>109</v>
      </c>
      <c r="M21" s="130" t="s">
        <v>126</v>
      </c>
      <c r="N21" s="130" t="s">
        <v>162</v>
      </c>
      <c r="O21" s="130" t="s">
        <v>163</v>
      </c>
      <c r="P21" s="147"/>
      <c r="R21" s="151" t="s">
        <v>164</v>
      </c>
      <c r="S21" s="155"/>
      <c r="T21" s="156"/>
    </row>
    <row r="22" spans="11:22" ht="18" customHeight="1" x14ac:dyDescent="0.15">
      <c r="K22" s="129">
        <v>17</v>
      </c>
      <c r="L22" s="130" t="s">
        <v>109</v>
      </c>
      <c r="M22" s="130" t="s">
        <v>165</v>
      </c>
      <c r="N22" s="130" t="s">
        <v>165</v>
      </c>
      <c r="O22" s="130" t="s">
        <v>166</v>
      </c>
      <c r="P22" s="147"/>
      <c r="R22" s="151" t="s">
        <v>167</v>
      </c>
      <c r="S22" s="155"/>
      <c r="T22" s="156"/>
    </row>
    <row r="23" spans="11:22" ht="18" customHeight="1" x14ac:dyDescent="0.15">
      <c r="K23" s="129">
        <v>18</v>
      </c>
      <c r="L23" s="130" t="s">
        <v>109</v>
      </c>
      <c r="M23" s="130" t="s">
        <v>165</v>
      </c>
      <c r="N23" s="130" t="s">
        <v>165</v>
      </c>
      <c r="O23" s="130" t="s">
        <v>168</v>
      </c>
      <c r="P23" s="147"/>
      <c r="R23" s="151" t="s">
        <v>169</v>
      </c>
      <c r="S23" s="155"/>
      <c r="T23" s="156"/>
    </row>
    <row r="24" spans="11:22" ht="18" customHeight="1" x14ac:dyDescent="0.15">
      <c r="K24" s="129">
        <v>19</v>
      </c>
      <c r="L24" s="130" t="s">
        <v>109</v>
      </c>
      <c r="M24" s="130" t="s">
        <v>165</v>
      </c>
      <c r="N24" s="130" t="s">
        <v>165</v>
      </c>
      <c r="O24" s="130" t="s">
        <v>170</v>
      </c>
      <c r="P24" s="147"/>
      <c r="R24" s="151" t="s">
        <v>171</v>
      </c>
      <c r="S24" s="155"/>
      <c r="T24" s="156"/>
    </row>
    <row r="25" spans="11:22" ht="18" customHeight="1" x14ac:dyDescent="0.15">
      <c r="K25" s="129">
        <v>20</v>
      </c>
      <c r="L25" s="130" t="s">
        <v>109</v>
      </c>
      <c r="M25" s="130" t="s">
        <v>165</v>
      </c>
      <c r="N25" s="130" t="s">
        <v>165</v>
      </c>
      <c r="O25" s="130" t="s">
        <v>172</v>
      </c>
      <c r="P25" s="147"/>
      <c r="R25" s="151"/>
      <c r="S25" s="155"/>
      <c r="T25" s="156"/>
    </row>
    <row r="26" spans="11:22" ht="18" customHeight="1" x14ac:dyDescent="0.15">
      <c r="K26" s="129">
        <v>21</v>
      </c>
      <c r="L26" s="130" t="s">
        <v>109</v>
      </c>
      <c r="M26" s="130" t="s">
        <v>165</v>
      </c>
      <c r="N26" s="130" t="s">
        <v>165</v>
      </c>
      <c r="O26" s="130" t="s">
        <v>173</v>
      </c>
      <c r="P26" s="147"/>
      <c r="R26" s="148" t="s">
        <v>174</v>
      </c>
      <c r="S26" s="155"/>
      <c r="T26" s="156"/>
    </row>
    <row r="27" spans="11:22" ht="18" customHeight="1" x14ac:dyDescent="0.15">
      <c r="K27" s="129">
        <v>22</v>
      </c>
      <c r="L27" s="130" t="s">
        <v>109</v>
      </c>
      <c r="M27" s="130" t="s">
        <v>165</v>
      </c>
      <c r="N27" s="130" t="s">
        <v>165</v>
      </c>
      <c r="O27" s="130" t="s">
        <v>175</v>
      </c>
      <c r="P27" s="147"/>
      <c r="R27" s="151" t="s">
        <v>176</v>
      </c>
      <c r="S27" s="155"/>
      <c r="T27" s="156"/>
    </row>
    <row r="28" spans="11:22" ht="18" customHeight="1" x14ac:dyDescent="0.15">
      <c r="K28" s="129">
        <v>23</v>
      </c>
      <c r="L28" s="130" t="s">
        <v>109</v>
      </c>
      <c r="M28" s="130" t="s">
        <v>165</v>
      </c>
      <c r="N28" s="130" t="s">
        <v>165</v>
      </c>
      <c r="O28" s="130" t="s">
        <v>177</v>
      </c>
      <c r="P28" s="147"/>
      <c r="R28" s="151" t="s">
        <v>178</v>
      </c>
      <c r="S28" s="155"/>
      <c r="T28" s="156"/>
    </row>
    <row r="29" spans="11:22" ht="18" customHeight="1" x14ac:dyDescent="0.15">
      <c r="K29" s="129">
        <v>24</v>
      </c>
      <c r="L29" s="130" t="s">
        <v>179</v>
      </c>
      <c r="M29" s="130" t="s">
        <v>180</v>
      </c>
      <c r="N29" s="130" t="s">
        <v>181</v>
      </c>
      <c r="O29" s="130" t="s">
        <v>182</v>
      </c>
      <c r="P29" s="147"/>
      <c r="R29" s="144"/>
      <c r="S29" s="132"/>
      <c r="T29" s="142"/>
    </row>
    <row r="30" spans="11:22" ht="18" customHeight="1" x14ac:dyDescent="0.15">
      <c r="K30" s="129">
        <v>25</v>
      </c>
      <c r="L30" s="130" t="s">
        <v>179</v>
      </c>
      <c r="M30" s="130" t="s">
        <v>180</v>
      </c>
      <c r="N30" s="130" t="s">
        <v>181</v>
      </c>
      <c r="O30" s="130" t="s">
        <v>183</v>
      </c>
      <c r="P30" s="147"/>
      <c r="R30" s="154" t="s">
        <v>184</v>
      </c>
      <c r="S30" s="155"/>
      <c r="T30" s="156"/>
    </row>
    <row r="31" spans="11:22" ht="18" customHeight="1" x14ac:dyDescent="0.15">
      <c r="K31" s="129">
        <v>26</v>
      </c>
      <c r="L31" s="130" t="s">
        <v>179</v>
      </c>
      <c r="M31" s="130" t="s">
        <v>180</v>
      </c>
      <c r="N31" s="130" t="s">
        <v>181</v>
      </c>
      <c r="O31" s="130" t="s">
        <v>185</v>
      </c>
      <c r="P31" s="147"/>
      <c r="R31" s="232" t="s">
        <v>186</v>
      </c>
      <c r="S31" s="233"/>
      <c r="T31" s="234"/>
    </row>
    <row r="32" spans="11:22" ht="18" customHeight="1" x14ac:dyDescent="0.15">
      <c r="K32" s="129">
        <v>27</v>
      </c>
      <c r="L32" s="130" t="s">
        <v>179</v>
      </c>
      <c r="M32" s="130" t="s">
        <v>180</v>
      </c>
      <c r="N32" s="130" t="s">
        <v>181</v>
      </c>
      <c r="O32" s="130" t="s">
        <v>187</v>
      </c>
      <c r="P32" s="147"/>
      <c r="R32" s="151" t="s">
        <v>188</v>
      </c>
      <c r="S32" s="155"/>
      <c r="T32" s="156"/>
    </row>
    <row r="33" spans="11:20" ht="18" customHeight="1" x14ac:dyDescent="0.15">
      <c r="K33" s="129">
        <v>28</v>
      </c>
      <c r="L33" s="130" t="s">
        <v>179</v>
      </c>
      <c r="M33" s="130" t="s">
        <v>180</v>
      </c>
      <c r="N33" s="130" t="s">
        <v>117</v>
      </c>
      <c r="O33" s="130" t="s">
        <v>189</v>
      </c>
      <c r="P33" s="147"/>
      <c r="R33" s="151" t="s">
        <v>190</v>
      </c>
      <c r="S33" s="155"/>
      <c r="T33" s="156"/>
    </row>
    <row r="34" spans="11:20" ht="18" customHeight="1" x14ac:dyDescent="0.15">
      <c r="K34" s="129">
        <v>29</v>
      </c>
      <c r="L34" s="130" t="s">
        <v>179</v>
      </c>
      <c r="M34" s="130" t="s">
        <v>191</v>
      </c>
      <c r="N34" s="130" t="s">
        <v>122</v>
      </c>
      <c r="O34" s="130" t="s">
        <v>192</v>
      </c>
      <c r="P34" s="147"/>
      <c r="R34" s="158" t="s">
        <v>151</v>
      </c>
      <c r="S34" s="159"/>
      <c r="T34" s="160"/>
    </row>
    <row r="35" spans="11:20" ht="18" customHeight="1" x14ac:dyDescent="0.15">
      <c r="K35" s="129">
        <v>30</v>
      </c>
      <c r="L35" s="130" t="s">
        <v>179</v>
      </c>
      <c r="M35" s="130" t="s">
        <v>126</v>
      </c>
      <c r="N35" s="130" t="s">
        <v>127</v>
      </c>
      <c r="O35" s="130" t="s">
        <v>193</v>
      </c>
      <c r="P35" s="147"/>
    </row>
    <row r="36" spans="11:20" ht="18" customHeight="1" x14ac:dyDescent="0.15">
      <c r="K36" s="129">
        <v>31</v>
      </c>
      <c r="L36" s="130" t="s">
        <v>179</v>
      </c>
      <c r="M36" s="130" t="s">
        <v>126</v>
      </c>
      <c r="N36" s="130" t="s">
        <v>139</v>
      </c>
      <c r="O36" s="130" t="s">
        <v>194</v>
      </c>
      <c r="P36" s="147"/>
    </row>
    <row r="37" spans="11:20" ht="18" customHeight="1" x14ac:dyDescent="0.15">
      <c r="K37" s="129">
        <v>32</v>
      </c>
      <c r="L37" s="130" t="s">
        <v>179</v>
      </c>
      <c r="M37" s="130" t="s">
        <v>126</v>
      </c>
      <c r="N37" s="130" t="s">
        <v>149</v>
      </c>
      <c r="O37" s="130" t="s">
        <v>195</v>
      </c>
      <c r="P37" s="147"/>
    </row>
    <row r="38" spans="11:20" ht="18" customHeight="1" x14ac:dyDescent="0.15">
      <c r="K38" s="129">
        <v>33</v>
      </c>
      <c r="L38" s="130" t="s">
        <v>179</v>
      </c>
      <c r="M38" s="130" t="s">
        <v>126</v>
      </c>
      <c r="N38" s="130" t="s">
        <v>155</v>
      </c>
      <c r="O38" s="130" t="s">
        <v>196</v>
      </c>
      <c r="P38" s="147"/>
    </row>
    <row r="39" spans="11:20" ht="18" customHeight="1" x14ac:dyDescent="0.15">
      <c r="K39" s="129">
        <v>34</v>
      </c>
      <c r="L39" s="130" t="s">
        <v>179</v>
      </c>
      <c r="M39" s="130" t="s">
        <v>117</v>
      </c>
      <c r="N39" s="130" t="s">
        <v>197</v>
      </c>
      <c r="O39" s="130" t="s">
        <v>198</v>
      </c>
      <c r="P39" s="147"/>
    </row>
    <row r="40" spans="11:20" ht="18" customHeight="1" x14ac:dyDescent="0.15">
      <c r="K40" s="129">
        <v>35</v>
      </c>
      <c r="L40" s="130" t="s">
        <v>179</v>
      </c>
      <c r="M40" s="130" t="s">
        <v>117</v>
      </c>
      <c r="N40" s="130" t="s">
        <v>199</v>
      </c>
      <c r="O40" s="130" t="s">
        <v>200</v>
      </c>
      <c r="P40" s="147"/>
    </row>
    <row r="41" spans="11:20" ht="18" customHeight="1" x14ac:dyDescent="0.15">
      <c r="K41" s="129">
        <v>36</v>
      </c>
      <c r="L41" s="130" t="s">
        <v>179</v>
      </c>
      <c r="M41" s="130" t="s">
        <v>117</v>
      </c>
      <c r="N41" s="130" t="s">
        <v>201</v>
      </c>
      <c r="O41" s="130" t="s">
        <v>202</v>
      </c>
      <c r="P41" s="147"/>
    </row>
    <row r="42" spans="11:20" ht="18" customHeight="1" x14ac:dyDescent="0.15">
      <c r="K42" s="129">
        <v>37</v>
      </c>
      <c r="L42" s="130" t="s">
        <v>179</v>
      </c>
      <c r="M42" s="130" t="s">
        <v>117</v>
      </c>
      <c r="N42" s="130" t="s">
        <v>203</v>
      </c>
      <c r="O42" s="130" t="s">
        <v>204</v>
      </c>
      <c r="P42" s="147"/>
      <c r="Q42" s="161" t="s">
        <v>205</v>
      </c>
    </row>
    <row r="43" spans="11:20" ht="18" customHeight="1" x14ac:dyDescent="0.15">
      <c r="K43" s="129">
        <v>38</v>
      </c>
      <c r="L43" s="130" t="s">
        <v>179</v>
      </c>
      <c r="M43" s="130" t="s">
        <v>117</v>
      </c>
      <c r="N43" s="130" t="s">
        <v>206</v>
      </c>
      <c r="O43" s="162" t="s">
        <v>207</v>
      </c>
      <c r="P43" s="147"/>
      <c r="Q43" s="163" t="s">
        <v>208</v>
      </c>
      <c r="S43" s="164"/>
    </row>
    <row r="44" spans="11:20" ht="18" customHeight="1" x14ac:dyDescent="0.15">
      <c r="K44" s="129">
        <v>39</v>
      </c>
      <c r="L44" s="130" t="s">
        <v>179</v>
      </c>
      <c r="M44" s="130" t="s">
        <v>126</v>
      </c>
      <c r="N44" s="130" t="s">
        <v>197</v>
      </c>
      <c r="O44" s="165" t="s">
        <v>209</v>
      </c>
      <c r="P44" s="147"/>
      <c r="Q44" s="166" t="s">
        <v>209</v>
      </c>
      <c r="R44" s="167"/>
      <c r="S44" s="132"/>
    </row>
    <row r="45" spans="11:20" ht="18" customHeight="1" x14ac:dyDescent="0.15">
      <c r="K45" s="129">
        <v>40</v>
      </c>
      <c r="L45" s="130" t="s">
        <v>179</v>
      </c>
      <c r="M45" s="130" t="s">
        <v>126</v>
      </c>
      <c r="N45" s="130" t="s">
        <v>197</v>
      </c>
      <c r="O45" s="165" t="s">
        <v>210</v>
      </c>
      <c r="P45" s="147"/>
      <c r="Q45" s="166" t="s">
        <v>210</v>
      </c>
      <c r="R45" s="167"/>
      <c r="S45" s="132"/>
    </row>
    <row r="46" spans="11:20" ht="18" customHeight="1" x14ac:dyDescent="0.15">
      <c r="K46" s="129">
        <v>41</v>
      </c>
      <c r="L46" s="130" t="s">
        <v>179</v>
      </c>
      <c r="M46" s="130" t="s">
        <v>126</v>
      </c>
      <c r="N46" s="130" t="s">
        <v>197</v>
      </c>
      <c r="O46" s="165" t="s">
        <v>211</v>
      </c>
      <c r="P46" s="147"/>
      <c r="Q46" s="166" t="s">
        <v>211</v>
      </c>
      <c r="R46" s="167"/>
      <c r="S46" s="132"/>
    </row>
    <row r="47" spans="11:20" ht="18" customHeight="1" x14ac:dyDescent="0.15">
      <c r="K47" s="129">
        <v>42</v>
      </c>
      <c r="L47" s="130" t="s">
        <v>179</v>
      </c>
      <c r="M47" s="130" t="s">
        <v>126</v>
      </c>
      <c r="N47" s="130" t="s">
        <v>199</v>
      </c>
      <c r="O47" s="165" t="s">
        <v>212</v>
      </c>
      <c r="P47" s="147"/>
      <c r="Q47" s="166" t="s">
        <v>212</v>
      </c>
      <c r="R47" s="167"/>
      <c r="S47" s="132"/>
    </row>
    <row r="48" spans="11:20" ht="18" customHeight="1" x14ac:dyDescent="0.15">
      <c r="K48" s="129">
        <v>43</v>
      </c>
      <c r="L48" s="130" t="s">
        <v>179</v>
      </c>
      <c r="M48" s="130" t="s">
        <v>126</v>
      </c>
      <c r="N48" s="130" t="s">
        <v>199</v>
      </c>
      <c r="O48" s="165" t="s">
        <v>213</v>
      </c>
      <c r="P48" s="147"/>
      <c r="Q48" s="166" t="s">
        <v>213</v>
      </c>
      <c r="R48" s="167"/>
      <c r="S48" s="132"/>
    </row>
    <row r="49" spans="11:20" ht="18" customHeight="1" x14ac:dyDescent="0.15">
      <c r="K49" s="129">
        <v>44</v>
      </c>
      <c r="L49" s="130" t="s">
        <v>179</v>
      </c>
      <c r="M49" s="130" t="s">
        <v>126</v>
      </c>
      <c r="N49" s="130" t="s">
        <v>199</v>
      </c>
      <c r="O49" s="165" t="s">
        <v>214</v>
      </c>
      <c r="P49" s="147"/>
      <c r="Q49" s="166" t="s">
        <v>214</v>
      </c>
      <c r="R49" s="167"/>
      <c r="S49" s="132"/>
    </row>
    <row r="50" spans="11:20" ht="18" customHeight="1" x14ac:dyDescent="0.15">
      <c r="K50" s="129">
        <v>45</v>
      </c>
      <c r="L50" s="130" t="s">
        <v>179</v>
      </c>
      <c r="M50" s="130" t="s">
        <v>126</v>
      </c>
      <c r="N50" s="130" t="s">
        <v>201</v>
      </c>
      <c r="O50" s="165" t="s">
        <v>215</v>
      </c>
      <c r="P50" s="147"/>
      <c r="Q50" s="166" t="s">
        <v>215</v>
      </c>
      <c r="R50" s="167"/>
      <c r="S50" s="132"/>
    </row>
    <row r="51" spans="11:20" ht="18" customHeight="1" x14ac:dyDescent="0.15">
      <c r="K51" s="129">
        <v>46</v>
      </c>
      <c r="L51" s="130" t="s">
        <v>179</v>
      </c>
      <c r="M51" s="130" t="s">
        <v>126</v>
      </c>
      <c r="N51" s="130" t="s">
        <v>201</v>
      </c>
      <c r="O51" s="165" t="s">
        <v>216</v>
      </c>
      <c r="P51" s="147"/>
      <c r="Q51" s="166" t="s">
        <v>216</v>
      </c>
      <c r="R51" s="167"/>
      <c r="S51" s="132"/>
    </row>
    <row r="52" spans="11:20" ht="18" customHeight="1" x14ac:dyDescent="0.15">
      <c r="K52" s="129">
        <v>47</v>
      </c>
      <c r="L52" s="130" t="s">
        <v>179</v>
      </c>
      <c r="M52" s="130" t="s">
        <v>126</v>
      </c>
      <c r="N52" s="130" t="s">
        <v>201</v>
      </c>
      <c r="O52" s="165" t="s">
        <v>217</v>
      </c>
      <c r="P52" s="147"/>
      <c r="Q52" s="166" t="s">
        <v>217</v>
      </c>
      <c r="R52" s="167"/>
      <c r="S52" s="132"/>
    </row>
    <row r="53" spans="11:20" ht="18" customHeight="1" x14ac:dyDescent="0.15">
      <c r="K53" s="129">
        <v>48</v>
      </c>
      <c r="L53" s="130" t="s">
        <v>179</v>
      </c>
      <c r="M53" s="130" t="s">
        <v>126</v>
      </c>
      <c r="N53" s="130" t="s">
        <v>203</v>
      </c>
      <c r="O53" s="165" t="s">
        <v>218</v>
      </c>
      <c r="P53" s="147"/>
      <c r="Q53" s="166" t="s">
        <v>218</v>
      </c>
      <c r="R53" s="167"/>
      <c r="S53" s="132"/>
    </row>
    <row r="54" spans="11:20" ht="18" customHeight="1" x14ac:dyDescent="0.15">
      <c r="K54" s="129">
        <v>49</v>
      </c>
      <c r="L54" s="130" t="s">
        <v>179</v>
      </c>
      <c r="M54" s="130" t="s">
        <v>126</v>
      </c>
      <c r="N54" s="130" t="s">
        <v>203</v>
      </c>
      <c r="O54" s="165" t="s">
        <v>219</v>
      </c>
      <c r="P54" s="147"/>
      <c r="Q54" s="166" t="s">
        <v>219</v>
      </c>
      <c r="R54" s="167"/>
      <c r="S54" s="132"/>
    </row>
    <row r="55" spans="11:20" ht="18" customHeight="1" x14ac:dyDescent="0.15">
      <c r="K55" s="129">
        <v>50</v>
      </c>
      <c r="L55" s="130" t="s">
        <v>179</v>
      </c>
      <c r="M55" s="130" t="s">
        <v>126</v>
      </c>
      <c r="N55" s="130" t="s">
        <v>206</v>
      </c>
      <c r="O55" s="165" t="s">
        <v>220</v>
      </c>
      <c r="P55" s="147"/>
      <c r="Q55" s="166" t="s">
        <v>220</v>
      </c>
      <c r="R55" s="168" t="s">
        <v>205</v>
      </c>
      <c r="S55" s="132"/>
    </row>
    <row r="56" spans="11:20" ht="18" customHeight="1" x14ac:dyDescent="0.15">
      <c r="K56" s="129">
        <v>51</v>
      </c>
      <c r="L56" s="130" t="s">
        <v>179</v>
      </c>
      <c r="M56" s="130" t="s">
        <v>221</v>
      </c>
      <c r="N56" s="130" t="s">
        <v>221</v>
      </c>
      <c r="O56" s="169" t="s">
        <v>222</v>
      </c>
      <c r="P56" s="147"/>
      <c r="Q56" s="185" t="s">
        <v>257</v>
      </c>
      <c r="R56" s="124" t="s">
        <v>223</v>
      </c>
      <c r="S56" s="170"/>
      <c r="T56" s="164"/>
    </row>
    <row r="57" spans="11:20" ht="18" customHeight="1" x14ac:dyDescent="0.15">
      <c r="K57" s="129">
        <v>52</v>
      </c>
      <c r="L57" s="130" t="s">
        <v>179</v>
      </c>
      <c r="M57" s="130" t="s">
        <v>224</v>
      </c>
      <c r="N57" s="130" t="s">
        <v>224</v>
      </c>
      <c r="O57" s="130" t="s">
        <v>225</v>
      </c>
      <c r="P57" s="147"/>
      <c r="Q57" s="185" t="s">
        <v>258</v>
      </c>
      <c r="R57" s="171" t="s">
        <v>226</v>
      </c>
      <c r="S57" s="172"/>
      <c r="T57" s="173"/>
    </row>
    <row r="58" spans="11:20" ht="18" customHeight="1" x14ac:dyDescent="0.15">
      <c r="K58" s="129">
        <v>53</v>
      </c>
      <c r="L58" s="130" t="s">
        <v>179</v>
      </c>
      <c r="M58" s="130" t="s">
        <v>224</v>
      </c>
      <c r="N58" s="130" t="s">
        <v>224</v>
      </c>
      <c r="O58" s="130" t="s">
        <v>227</v>
      </c>
      <c r="P58" s="147"/>
      <c r="Q58" s="185" t="s">
        <v>259</v>
      </c>
      <c r="R58" s="174" t="s">
        <v>228</v>
      </c>
      <c r="S58" s="172"/>
      <c r="T58" s="173"/>
    </row>
    <row r="59" spans="11:20" ht="18" customHeight="1" x14ac:dyDescent="0.15">
      <c r="K59" s="129">
        <v>54</v>
      </c>
      <c r="L59" s="130" t="s">
        <v>179</v>
      </c>
      <c r="M59" s="130" t="s">
        <v>224</v>
      </c>
      <c r="N59" s="130" t="s">
        <v>224</v>
      </c>
      <c r="O59" s="130" t="s">
        <v>229</v>
      </c>
      <c r="P59" s="147"/>
      <c r="Q59" s="185" t="s">
        <v>260</v>
      </c>
      <c r="R59" s="174" t="s">
        <v>230</v>
      </c>
      <c r="S59" s="172"/>
      <c r="T59" s="173"/>
    </row>
    <row r="60" spans="11:20" ht="18" customHeight="1" x14ac:dyDescent="0.15">
      <c r="K60" s="129">
        <v>55</v>
      </c>
      <c r="L60" s="130" t="s">
        <v>179</v>
      </c>
      <c r="M60" s="130" t="s">
        <v>224</v>
      </c>
      <c r="N60" s="130" t="s">
        <v>224</v>
      </c>
      <c r="O60" s="130" t="s">
        <v>231</v>
      </c>
      <c r="P60" s="147"/>
      <c r="Q60" s="185" t="s">
        <v>261</v>
      </c>
      <c r="R60" s="174" t="s">
        <v>232</v>
      </c>
      <c r="S60" s="172"/>
      <c r="T60" s="173"/>
    </row>
    <row r="61" spans="11:20" ht="18" customHeight="1" x14ac:dyDescent="0.15">
      <c r="K61" s="129">
        <v>56</v>
      </c>
      <c r="L61" s="130" t="s">
        <v>179</v>
      </c>
      <c r="M61" s="130" t="s">
        <v>224</v>
      </c>
      <c r="N61" s="130" t="s">
        <v>224</v>
      </c>
      <c r="O61" s="130" t="s">
        <v>233</v>
      </c>
      <c r="P61" s="147"/>
      <c r="Q61" s="185" t="s">
        <v>262</v>
      </c>
      <c r="R61" s="174" t="s">
        <v>234</v>
      </c>
      <c r="S61" s="172"/>
      <c r="T61" s="173"/>
    </row>
    <row r="62" spans="11:20" ht="18" customHeight="1" x14ac:dyDescent="0.15">
      <c r="K62" s="129">
        <v>57</v>
      </c>
      <c r="L62" s="130" t="s">
        <v>179</v>
      </c>
      <c r="M62" s="130" t="s">
        <v>224</v>
      </c>
      <c r="N62" s="130" t="s">
        <v>224</v>
      </c>
      <c r="O62" s="130" t="s">
        <v>235</v>
      </c>
      <c r="P62" s="147"/>
      <c r="Q62" s="185" t="s">
        <v>263</v>
      </c>
      <c r="R62" s="174" t="s">
        <v>236</v>
      </c>
      <c r="S62" s="172"/>
      <c r="T62" s="173"/>
    </row>
    <row r="63" spans="11:20" ht="18" customHeight="1" x14ac:dyDescent="0.15">
      <c r="K63" s="129">
        <v>58</v>
      </c>
      <c r="L63" s="130" t="s">
        <v>179</v>
      </c>
      <c r="M63" s="130" t="s">
        <v>224</v>
      </c>
      <c r="N63" s="130" t="s">
        <v>224</v>
      </c>
      <c r="O63" s="130" t="s">
        <v>237</v>
      </c>
      <c r="P63" s="147"/>
      <c r="Q63" s="185" t="s">
        <v>264</v>
      </c>
      <c r="R63" s="174" t="s">
        <v>238</v>
      </c>
      <c r="S63" s="172"/>
      <c r="T63" s="173"/>
    </row>
    <row r="64" spans="11:20" ht="18" customHeight="1" x14ac:dyDescent="0.15">
      <c r="K64" s="129">
        <v>59</v>
      </c>
      <c r="L64" s="130" t="s">
        <v>179</v>
      </c>
      <c r="M64" s="130" t="s">
        <v>224</v>
      </c>
      <c r="N64" s="130" t="s">
        <v>224</v>
      </c>
      <c r="O64" s="130" t="s">
        <v>239</v>
      </c>
      <c r="P64" s="147"/>
      <c r="Q64" s="185" t="s">
        <v>265</v>
      </c>
      <c r="R64" s="175" t="s">
        <v>240</v>
      </c>
      <c r="S64" s="168" t="s">
        <v>205</v>
      </c>
      <c r="T64" s="173"/>
    </row>
    <row r="65" spans="11:20" ht="18" customHeight="1" x14ac:dyDescent="0.15">
      <c r="K65" s="129">
        <v>60</v>
      </c>
      <c r="L65" s="130" t="s">
        <v>179</v>
      </c>
      <c r="M65" s="130" t="s">
        <v>224</v>
      </c>
      <c r="N65" s="130" t="s">
        <v>224</v>
      </c>
      <c r="O65" s="130" t="s">
        <v>241</v>
      </c>
      <c r="P65" s="147"/>
      <c r="Q65" s="185" t="s">
        <v>266</v>
      </c>
      <c r="R65" s="176"/>
      <c r="S65" s="124" t="s">
        <v>242</v>
      </c>
      <c r="T65" s="170"/>
    </row>
    <row r="66" spans="11:20" ht="18" customHeight="1" x14ac:dyDescent="0.15">
      <c r="K66" s="129">
        <v>61</v>
      </c>
      <c r="L66" s="130" t="s">
        <v>243</v>
      </c>
      <c r="M66" s="130" t="s">
        <v>126</v>
      </c>
      <c r="N66" s="130" t="s">
        <v>139</v>
      </c>
      <c r="O66" s="130" t="s">
        <v>244</v>
      </c>
      <c r="P66" s="147"/>
      <c r="Q66" s="185" t="s">
        <v>267</v>
      </c>
      <c r="S66" s="171" t="s">
        <v>245</v>
      </c>
      <c r="T66" s="172"/>
    </row>
    <row r="67" spans="11:20" ht="18" customHeight="1" x14ac:dyDescent="0.15">
      <c r="K67" s="129">
        <v>62</v>
      </c>
      <c r="L67" s="130" t="s">
        <v>243</v>
      </c>
      <c r="M67" s="130" t="s">
        <v>126</v>
      </c>
      <c r="N67" s="130" t="s">
        <v>139</v>
      </c>
      <c r="O67" s="130" t="s">
        <v>246</v>
      </c>
      <c r="P67" s="147"/>
      <c r="Q67" s="185" t="s">
        <v>268</v>
      </c>
      <c r="S67" s="174" t="s">
        <v>247</v>
      </c>
      <c r="T67" s="172"/>
    </row>
    <row r="68" spans="11:20" ht="18" customHeight="1" x14ac:dyDescent="0.15">
      <c r="K68" s="129">
        <v>63</v>
      </c>
      <c r="L68" s="130" t="s">
        <v>243</v>
      </c>
      <c r="M68" s="130" t="s">
        <v>126</v>
      </c>
      <c r="N68" s="130" t="s">
        <v>149</v>
      </c>
      <c r="O68" s="130" t="s">
        <v>248</v>
      </c>
      <c r="P68" s="147"/>
      <c r="Q68" s="185" t="s">
        <v>269</v>
      </c>
      <c r="S68" s="174" t="s">
        <v>249</v>
      </c>
      <c r="T68" s="172"/>
    </row>
    <row r="69" spans="11:20" ht="18" customHeight="1" x14ac:dyDescent="0.15">
      <c r="K69" s="129">
        <v>64</v>
      </c>
      <c r="L69" s="130" t="s">
        <v>243</v>
      </c>
      <c r="M69" s="130" t="s">
        <v>126</v>
      </c>
      <c r="N69" s="130" t="s">
        <v>149</v>
      </c>
      <c r="O69" s="130" t="s">
        <v>250</v>
      </c>
      <c r="P69" s="147"/>
      <c r="Q69" s="185" t="s">
        <v>270</v>
      </c>
      <c r="S69" s="174" t="s">
        <v>251</v>
      </c>
      <c r="T69" s="172"/>
    </row>
    <row r="70" spans="11:20" ht="18" customHeight="1" x14ac:dyDescent="0.15">
      <c r="K70" s="129">
        <v>65</v>
      </c>
      <c r="L70" s="130" t="s">
        <v>243</v>
      </c>
      <c r="M70" s="130" t="s">
        <v>126</v>
      </c>
      <c r="N70" s="130" t="s">
        <v>155</v>
      </c>
      <c r="O70" s="130" t="s">
        <v>252</v>
      </c>
      <c r="P70" s="147"/>
      <c r="Q70" s="185" t="s">
        <v>271</v>
      </c>
      <c r="S70" s="174" t="s">
        <v>253</v>
      </c>
      <c r="T70" s="172"/>
    </row>
    <row r="71" spans="11:20" ht="18" customHeight="1" x14ac:dyDescent="0.15">
      <c r="K71" s="177">
        <v>66</v>
      </c>
      <c r="L71" s="162" t="s">
        <v>243</v>
      </c>
      <c r="M71" s="162" t="s">
        <v>126</v>
      </c>
      <c r="N71" s="162" t="s">
        <v>155</v>
      </c>
      <c r="O71" s="162" t="s">
        <v>254</v>
      </c>
      <c r="P71" s="178"/>
      <c r="Q71" s="185" t="s">
        <v>272</v>
      </c>
      <c r="S71" s="175" t="s">
        <v>255</v>
      </c>
      <c r="T71" s="172"/>
    </row>
    <row r="72" spans="11:20" x14ac:dyDescent="0.15">
      <c r="K72" s="179">
        <v>101</v>
      </c>
      <c r="L72" s="179" t="s">
        <v>273</v>
      </c>
      <c r="M72" s="179" t="s">
        <v>274</v>
      </c>
      <c r="N72" s="179" t="s">
        <v>275</v>
      </c>
      <c r="O72" s="186" t="s">
        <v>264</v>
      </c>
      <c r="P72" s="179"/>
      <c r="Q72" s="184"/>
      <c r="S72" s="176"/>
    </row>
    <row r="73" spans="11:20" x14ac:dyDescent="0.15">
      <c r="K73" s="179">
        <v>102</v>
      </c>
      <c r="L73" s="179" t="s">
        <v>273</v>
      </c>
      <c r="M73" s="179" t="s">
        <v>274</v>
      </c>
      <c r="N73" s="179" t="s">
        <v>276</v>
      </c>
      <c r="O73" s="186" t="s">
        <v>265</v>
      </c>
      <c r="P73" s="179"/>
    </row>
    <row r="74" spans="11:20" x14ac:dyDescent="0.15">
      <c r="K74" s="183">
        <v>103</v>
      </c>
      <c r="L74" s="183" t="s">
        <v>273</v>
      </c>
      <c r="M74" s="183" t="s">
        <v>274</v>
      </c>
      <c r="N74" s="183" t="s">
        <v>277</v>
      </c>
      <c r="O74" s="187" t="s">
        <v>266</v>
      </c>
      <c r="P74" s="179"/>
    </row>
    <row r="75" spans="11:20" x14ac:dyDescent="0.15">
      <c r="K75" s="179">
        <v>104</v>
      </c>
      <c r="L75" s="179" t="s">
        <v>273</v>
      </c>
      <c r="M75" s="179" t="s">
        <v>274</v>
      </c>
      <c r="N75" s="179" t="s">
        <v>278</v>
      </c>
      <c r="O75" s="186" t="s">
        <v>267</v>
      </c>
      <c r="P75" s="179"/>
    </row>
    <row r="76" spans="11:20" x14ac:dyDescent="0.15">
      <c r="K76" s="179">
        <v>105</v>
      </c>
      <c r="L76" s="179" t="s">
        <v>273</v>
      </c>
      <c r="M76" s="179" t="s">
        <v>274</v>
      </c>
      <c r="N76" s="179" t="s">
        <v>278</v>
      </c>
      <c r="O76" s="186" t="s">
        <v>268</v>
      </c>
      <c r="P76" s="179"/>
    </row>
    <row r="77" spans="11:20" x14ac:dyDescent="0.15">
      <c r="K77" s="179">
        <v>106</v>
      </c>
      <c r="L77" s="179" t="s">
        <v>273</v>
      </c>
      <c r="M77" s="179" t="s">
        <v>274</v>
      </c>
      <c r="N77" s="179" t="s">
        <v>278</v>
      </c>
      <c r="O77" s="186" t="s">
        <v>269</v>
      </c>
      <c r="P77" s="179"/>
    </row>
    <row r="78" spans="11:20" x14ac:dyDescent="0.15">
      <c r="K78" s="179">
        <v>107</v>
      </c>
      <c r="L78" s="179" t="s">
        <v>273</v>
      </c>
      <c r="M78" s="179" t="s">
        <v>274</v>
      </c>
      <c r="N78" s="179" t="s">
        <v>278</v>
      </c>
      <c r="O78" s="186" t="s">
        <v>270</v>
      </c>
      <c r="P78" s="179"/>
    </row>
    <row r="79" spans="11:20" x14ac:dyDescent="0.15">
      <c r="K79" s="183">
        <v>108</v>
      </c>
      <c r="L79" s="183" t="s">
        <v>273</v>
      </c>
      <c r="M79" s="183" t="s">
        <v>274</v>
      </c>
      <c r="N79" s="183" t="s">
        <v>279</v>
      </c>
      <c r="O79" s="187" t="s">
        <v>257</v>
      </c>
      <c r="P79" s="179"/>
    </row>
    <row r="80" spans="11:20" x14ac:dyDescent="0.15">
      <c r="K80" s="179">
        <v>109</v>
      </c>
      <c r="L80" s="179" t="s">
        <v>273</v>
      </c>
      <c r="M80" s="179" t="s">
        <v>274</v>
      </c>
      <c r="N80" s="179" t="s">
        <v>279</v>
      </c>
      <c r="O80" s="186" t="s">
        <v>258</v>
      </c>
      <c r="P80" s="179"/>
    </row>
    <row r="81" spans="11:16" x14ac:dyDescent="0.15">
      <c r="K81" s="179">
        <v>110</v>
      </c>
      <c r="L81" s="179" t="s">
        <v>273</v>
      </c>
      <c r="M81" s="179" t="s">
        <v>274</v>
      </c>
      <c r="N81" s="179" t="s">
        <v>279</v>
      </c>
      <c r="O81" s="186" t="s">
        <v>259</v>
      </c>
      <c r="P81" s="179"/>
    </row>
    <row r="82" spans="11:16" x14ac:dyDescent="0.15">
      <c r="K82" s="179">
        <v>111</v>
      </c>
      <c r="L82" s="179" t="s">
        <v>273</v>
      </c>
      <c r="M82" s="179" t="s">
        <v>274</v>
      </c>
      <c r="N82" s="179" t="s">
        <v>279</v>
      </c>
      <c r="O82" s="186" t="s">
        <v>260</v>
      </c>
      <c r="P82" s="179"/>
    </row>
    <row r="83" spans="11:16" x14ac:dyDescent="0.15">
      <c r="K83" s="183">
        <v>112</v>
      </c>
      <c r="L83" s="183" t="s">
        <v>273</v>
      </c>
      <c r="M83" s="183" t="s">
        <v>274</v>
      </c>
      <c r="N83" s="183" t="s">
        <v>279</v>
      </c>
      <c r="O83" s="187" t="s">
        <v>261</v>
      </c>
      <c r="P83" s="179"/>
    </row>
    <row r="84" spans="11:16" x14ac:dyDescent="0.15">
      <c r="K84" s="179">
        <v>113</v>
      </c>
      <c r="L84" s="179" t="s">
        <v>273</v>
      </c>
      <c r="M84" s="179" t="s">
        <v>274</v>
      </c>
      <c r="N84" s="179" t="s">
        <v>279</v>
      </c>
      <c r="O84" s="186" t="s">
        <v>280</v>
      </c>
      <c r="P84" s="179"/>
    </row>
    <row r="85" spans="11:16" x14ac:dyDescent="0.15">
      <c r="K85" s="179">
        <v>114</v>
      </c>
      <c r="L85" s="179" t="s">
        <v>273</v>
      </c>
      <c r="M85" s="179" t="s">
        <v>274</v>
      </c>
      <c r="N85" s="179" t="s">
        <v>281</v>
      </c>
      <c r="O85" s="186" t="s">
        <v>263</v>
      </c>
      <c r="P85" s="179"/>
    </row>
    <row r="86" spans="11:16" x14ac:dyDescent="0.15">
      <c r="K86" s="179">
        <v>115</v>
      </c>
      <c r="L86" s="179" t="s">
        <v>273</v>
      </c>
      <c r="M86" s="179" t="s">
        <v>282</v>
      </c>
      <c r="N86" s="179" t="s">
        <v>282</v>
      </c>
      <c r="O86" s="186" t="s">
        <v>271</v>
      </c>
      <c r="P86" s="179"/>
    </row>
    <row r="87" spans="11:16" x14ac:dyDescent="0.15">
      <c r="K87" s="179">
        <v>116</v>
      </c>
      <c r="L87" s="179" t="s">
        <v>273</v>
      </c>
      <c r="M87" s="179" t="s">
        <v>282</v>
      </c>
      <c r="N87" s="179" t="s">
        <v>282</v>
      </c>
      <c r="O87" s="186" t="s">
        <v>272</v>
      </c>
      <c r="P87" s="179"/>
    </row>
    <row r="88" spans="11:16" x14ac:dyDescent="0.15">
      <c r="K88" s="183"/>
      <c r="L88" s="183"/>
      <c r="M88" s="183"/>
      <c r="N88" s="183"/>
      <c r="O88" s="187"/>
      <c r="P88" s="179"/>
    </row>
    <row r="89" spans="11:16" x14ac:dyDescent="0.15">
      <c r="K89" s="180"/>
      <c r="L89" s="180"/>
      <c r="M89" s="180" t="s">
        <v>256</v>
      </c>
      <c r="N89" s="180"/>
      <c r="O89" s="180"/>
      <c r="P89" s="181"/>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3"/>
  <pageMargins left="0.70866141732283472" right="0.70866141732283472" top="0.74803149606299213" bottom="0.74803149606299213" header="0.31496062992125984" footer="0.31496062992125984"/>
  <pageSetup paperSize="9" scale="31"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35</vt:i4>
      </vt:variant>
    </vt:vector>
  </HeadingPairs>
  <TitlesOfParts>
    <vt:vector size="37" baseType="lpstr">
      <vt:lpstr>様式第１－７号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'様式第１－７号'!Print_Area</vt:lpstr>
      <vt:lpstr>'様式第１－７号'!Print_Titles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高木 寛浩</dc:creator>
  <cp:lastModifiedBy>高木 寛浩</cp:lastModifiedBy>
  <cp:lastPrinted>2019-04-04T06:39:51Z</cp:lastPrinted>
  <dcterms:created xsi:type="dcterms:W3CDTF">2019-03-15T08:40:52Z</dcterms:created>
  <dcterms:modified xsi:type="dcterms:W3CDTF">2019-10-25T05:02:02Z</dcterms:modified>
</cp:coreProperties>
</file>