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健康福祉部\健康福祉部 長寿推進課\001 高齢企画係\0004高齢者の状況(統計）\R5\HP更新\"/>
    </mc:Choice>
  </mc:AlternateContent>
  <xr:revisionPtr revIDLastSave="0" documentId="8_{6207539C-EAC0-40E4-A02A-163C07CE9B91}" xr6:coauthVersionLast="36" xr6:coauthVersionMax="36" xr10:uidLastSave="{00000000-0000-0000-0000-000000000000}"/>
  <bookViews>
    <workbookView xWindow="0" yWindow="0" windowWidth="20490" windowHeight="7455" xr2:uid="{1241C4FA-866B-4848-AFE6-8957593DFBD7}"/>
  </bookViews>
  <sheets>
    <sheet name="１０月" sheetId="1" r:id="rId1"/>
  </sheets>
  <definedNames>
    <definedName name="_xlnm.Print_Area" localSheetId="0">'１０月'!$A$1:$N$37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E29" i="1"/>
  <c r="D29" i="1"/>
  <c r="C29" i="1"/>
  <c r="E16" i="1"/>
  <c r="M13" i="1"/>
  <c r="L13" i="1"/>
  <c r="K13" i="1"/>
  <c r="M12" i="1"/>
  <c r="M11" i="1"/>
  <c r="M10" i="1"/>
  <c r="M9" i="1"/>
  <c r="M8" i="1"/>
  <c r="M7" i="1"/>
  <c r="M6" i="1"/>
  <c r="M5" i="1"/>
</calcChain>
</file>

<file path=xl/sharedStrings.xml><?xml version="1.0" encoding="utf-8"?>
<sst xmlns="http://schemas.openxmlformats.org/spreadsheetml/2006/main" count="90" uniqueCount="80">
  <si>
    <t>長浜市高齢者の状況</t>
    <rPh sb="0" eb="1">
      <t>チョウ</t>
    </rPh>
    <rPh sb="1" eb="2">
      <t>ハマ</t>
    </rPh>
    <rPh sb="2" eb="3">
      <t>シ</t>
    </rPh>
    <rPh sb="3" eb="4">
      <t>タカ</t>
    </rPh>
    <phoneticPr fontId="2"/>
  </si>
  <si>
    <t>年齢別人口（長浜市住民基本台帳より）</t>
    <rPh sb="6" eb="9">
      <t>ナガハマシ</t>
    </rPh>
    <rPh sb="9" eb="11">
      <t>ジュウミン</t>
    </rPh>
    <rPh sb="11" eb="13">
      <t>キホン</t>
    </rPh>
    <rPh sb="13" eb="15">
      <t>ダイチョウ</t>
    </rPh>
    <phoneticPr fontId="2"/>
  </si>
  <si>
    <t>（単位：人）</t>
  </si>
  <si>
    <t>介護保険認定状況</t>
    <phoneticPr fontId="2"/>
  </si>
  <si>
    <t>人口</t>
  </si>
  <si>
    <t>人口比率</t>
    <phoneticPr fontId="2"/>
  </si>
  <si>
    <t>男性人口</t>
  </si>
  <si>
    <t>女性人口</t>
  </si>
  <si>
    <t>１号</t>
  </si>
  <si>
    <t>２号</t>
  </si>
  <si>
    <t>合計</t>
  </si>
  <si>
    <t>長浜市総人口</t>
    <rPh sb="3" eb="4">
      <t>ソウ</t>
    </rPh>
    <phoneticPr fontId="2"/>
  </si>
  <si>
    <t>事業対象者</t>
    <rPh sb="0" eb="2">
      <t>ジギョウ</t>
    </rPh>
    <rPh sb="2" eb="4">
      <t>タイショウ</t>
    </rPh>
    <rPh sb="4" eb="5">
      <t>シャ</t>
    </rPh>
    <phoneticPr fontId="2"/>
  </si>
  <si>
    <t>４０歳以上の者</t>
  </si>
  <si>
    <t>要支援1</t>
  </si>
  <si>
    <t>５０歳以上の者</t>
  </si>
  <si>
    <t>要支援2</t>
  </si>
  <si>
    <t>６０歳以上の者</t>
  </si>
  <si>
    <t>要介護1</t>
    <phoneticPr fontId="2"/>
  </si>
  <si>
    <t>６５歳以上の者</t>
  </si>
  <si>
    <t>要介護2</t>
  </si>
  <si>
    <t>７０歳以上の者</t>
  </si>
  <si>
    <t>要介護3</t>
  </si>
  <si>
    <t>７５歳以上の者</t>
  </si>
  <si>
    <t>要介護4</t>
  </si>
  <si>
    <t>８０歳以上の者</t>
  </si>
  <si>
    <t>要介護5</t>
  </si>
  <si>
    <t>９０歳以上の者</t>
  </si>
  <si>
    <t>合　計</t>
    <phoneticPr fontId="2"/>
  </si>
  <si>
    <t>１００歳以上の者</t>
    <phoneticPr fontId="2"/>
  </si>
  <si>
    <t>※介護保険事業状況報告R5年8月分より（該当月の2か月前報告分）</t>
    <rPh sb="1" eb="3">
      <t>カイゴ</t>
    </rPh>
    <rPh sb="3" eb="5">
      <t>ホケン</t>
    </rPh>
    <rPh sb="5" eb="7">
      <t>ジギョウ</t>
    </rPh>
    <rPh sb="7" eb="9">
      <t>ジョウキョウ</t>
    </rPh>
    <rPh sb="9" eb="11">
      <t>ホウコク</t>
    </rPh>
    <rPh sb="13" eb="14">
      <t>ネン</t>
    </rPh>
    <rPh sb="15" eb="16">
      <t>ガツ</t>
    </rPh>
    <rPh sb="16" eb="17">
      <t>ブン</t>
    </rPh>
    <phoneticPr fontId="2"/>
  </si>
  <si>
    <t>世帯数（世帯）</t>
  </si>
  <si>
    <t>※事業対象者はR5年10月1日現在をシステムより抽出</t>
    <rPh sb="1" eb="3">
      <t>ジギョウ</t>
    </rPh>
    <rPh sb="3" eb="5">
      <t>タイショウ</t>
    </rPh>
    <rPh sb="5" eb="6">
      <t>シャ</t>
    </rPh>
    <rPh sb="9" eb="10">
      <t>ネン</t>
    </rPh>
    <rPh sb="12" eb="13">
      <t>ガツ</t>
    </rPh>
    <rPh sb="14" eb="15">
      <t>ニチ</t>
    </rPh>
    <rPh sb="15" eb="17">
      <t>ゲンザイ</t>
    </rPh>
    <rPh sb="24" eb="26">
      <t>チュウシュツ</t>
    </rPh>
    <phoneticPr fontId="2"/>
  </si>
  <si>
    <t xml:space="preserve">高齢化率 </t>
  </si>
  <si>
    <t xml:space="preserve"> </t>
  </si>
  <si>
    <t>高齢化率の推移</t>
    <rPh sb="0" eb="3">
      <t>コウレイカ</t>
    </rPh>
    <rPh sb="3" eb="4">
      <t>リツ</t>
    </rPh>
    <rPh sb="5" eb="7">
      <t>スイイ</t>
    </rPh>
    <phoneticPr fontId="2"/>
  </si>
  <si>
    <t>R4.10月</t>
    <rPh sb="5" eb="6">
      <t>ガツ</t>
    </rPh>
    <phoneticPr fontId="2"/>
  </si>
  <si>
    <t>R4.11月</t>
    <rPh sb="5" eb="6">
      <t>ガツ</t>
    </rPh>
    <phoneticPr fontId="2"/>
  </si>
  <si>
    <t>R4.12月</t>
    <rPh sb="5" eb="6">
      <t>ガツ</t>
    </rPh>
    <phoneticPr fontId="2"/>
  </si>
  <si>
    <t>R5.1月</t>
    <rPh sb="4" eb="5">
      <t>ガツ</t>
    </rPh>
    <phoneticPr fontId="2"/>
  </si>
  <si>
    <t>R5.2月</t>
    <rPh sb="4" eb="5">
      <t>ガツ</t>
    </rPh>
    <phoneticPr fontId="2"/>
  </si>
  <si>
    <t>R5.3月</t>
    <rPh sb="4" eb="5">
      <t>ガツ</t>
    </rPh>
    <phoneticPr fontId="2"/>
  </si>
  <si>
    <t>女性最高齢</t>
    <rPh sb="2" eb="5">
      <t>サイコウレイ</t>
    </rPh>
    <phoneticPr fontId="2"/>
  </si>
  <si>
    <t>男性最高齢</t>
    <rPh sb="2" eb="5">
      <t>サイコウレイ</t>
    </rPh>
    <phoneticPr fontId="2"/>
  </si>
  <si>
    <t>R5.4月</t>
    <rPh sb="4" eb="5">
      <t>ガツ</t>
    </rPh>
    <phoneticPr fontId="2"/>
  </si>
  <si>
    <t>R5.5月</t>
    <rPh sb="4" eb="5">
      <t>ガツ</t>
    </rPh>
    <phoneticPr fontId="2"/>
  </si>
  <si>
    <t>R5.6月</t>
    <rPh sb="4" eb="5">
      <t>ガツ</t>
    </rPh>
    <phoneticPr fontId="2"/>
  </si>
  <si>
    <t>R5.7月</t>
    <rPh sb="4" eb="5">
      <t>ガツ</t>
    </rPh>
    <phoneticPr fontId="2"/>
  </si>
  <si>
    <t>R5.8月</t>
    <rPh sb="4" eb="5">
      <t>ガツ</t>
    </rPh>
    <phoneticPr fontId="2"/>
  </si>
  <si>
    <t>R5.9月</t>
    <rPh sb="4" eb="5">
      <t>ガツ</t>
    </rPh>
    <phoneticPr fontId="2"/>
  </si>
  <si>
    <t>平均年齢
（　　男　　・　　女　）</t>
    <rPh sb="0" eb="2">
      <t>ヘイキン</t>
    </rPh>
    <rPh sb="2" eb="4">
      <t>ネンレイ</t>
    </rPh>
    <rPh sb="8" eb="9">
      <t>オトコ</t>
    </rPh>
    <rPh sb="14" eb="15">
      <t>オンナ</t>
    </rPh>
    <phoneticPr fontId="2"/>
  </si>
  <si>
    <t>※長浜市住民基本台帳より</t>
    <rPh sb="1" eb="4">
      <t>ナガハマシ</t>
    </rPh>
    <rPh sb="4" eb="6">
      <t>ジュウミン</t>
    </rPh>
    <rPh sb="6" eb="8">
      <t>キホン</t>
    </rPh>
    <rPh sb="8" eb="10">
      <t>ダイチョウ</t>
    </rPh>
    <phoneticPr fontId="2"/>
  </si>
  <si>
    <t>高齢者人口の比較</t>
    <rPh sb="0" eb="3">
      <t>コウレイシャ</t>
    </rPh>
    <phoneticPr fontId="2"/>
  </si>
  <si>
    <t>総人口</t>
    <rPh sb="0" eb="1">
      <t>ソウ</t>
    </rPh>
    <phoneticPr fontId="2"/>
  </si>
  <si>
    <t>65歳以上人口</t>
    <phoneticPr fontId="2"/>
  </si>
  <si>
    <t>高齢化率</t>
    <phoneticPr fontId="2"/>
  </si>
  <si>
    <t>備　　考</t>
    <phoneticPr fontId="2"/>
  </si>
  <si>
    <t>国</t>
  </si>
  <si>
    <t>総務省「人口推計」</t>
  </si>
  <si>
    <t>県</t>
  </si>
  <si>
    <t>滋賀県総務部推計</t>
  </si>
  <si>
    <t>※県推計高齢化率は、総人口から年齢不詳人口を除いて算出。</t>
    <rPh sb="25" eb="27">
      <t>サンシュツ</t>
    </rPh>
    <phoneticPr fontId="2"/>
  </si>
  <si>
    <t>湖北（２市）</t>
    <phoneticPr fontId="2"/>
  </si>
  <si>
    <t>長浜市</t>
  </si>
  <si>
    <t>　</t>
    <phoneticPr fontId="2"/>
  </si>
  <si>
    <t>人口の推移(総務省「国勢調査」・直近5回）</t>
    <rPh sb="6" eb="9">
      <t>ソウムショウ</t>
    </rPh>
    <rPh sb="10" eb="12">
      <t>コクセイ</t>
    </rPh>
    <rPh sb="12" eb="14">
      <t>チョウサ</t>
    </rPh>
    <rPh sb="16" eb="18">
      <t>チョッキン</t>
    </rPh>
    <rPh sb="19" eb="20">
      <t>カイ</t>
    </rPh>
    <phoneticPr fontId="2"/>
  </si>
  <si>
    <t>人口の推移（長浜市住民基本台帳人口・直近5年間）</t>
    <rPh sb="0" eb="2">
      <t>ジンコウ</t>
    </rPh>
    <rPh sb="3" eb="5">
      <t>スイイ</t>
    </rPh>
    <rPh sb="6" eb="9">
      <t>ナガハマシ</t>
    </rPh>
    <rPh sb="9" eb="11">
      <t>ジュウミン</t>
    </rPh>
    <rPh sb="11" eb="13">
      <t>キホン</t>
    </rPh>
    <rPh sb="13" eb="15">
      <t>ダイチョウ</t>
    </rPh>
    <rPh sb="15" eb="17">
      <t>ジンコウ</t>
    </rPh>
    <rPh sb="18" eb="20">
      <t>チョッキン</t>
    </rPh>
    <rPh sb="21" eb="22">
      <t>ネン</t>
    </rPh>
    <rPh sb="22" eb="23">
      <t>カン</t>
    </rPh>
    <phoneticPr fontId="2"/>
  </si>
  <si>
    <t>Ｈ１２</t>
  </si>
  <si>
    <t>Ｈ１７</t>
  </si>
  <si>
    <t>Ｈ２２</t>
  </si>
  <si>
    <t>Ｈ２７</t>
  </si>
  <si>
    <t>R２</t>
  </si>
  <si>
    <t>H３０</t>
  </si>
  <si>
    <t>R１</t>
  </si>
  <si>
    <t>R３</t>
  </si>
  <si>
    <t>R４</t>
  </si>
  <si>
    <t>総人口</t>
  </si>
  <si>
    <t>高齢化率　（%）</t>
  </si>
  <si>
    <t>※総務省「国勢調査」・長浜市住民基本台帳人口ともに、各年10月1日現在</t>
    <rPh sb="1" eb="4">
      <t>ソウムショウ</t>
    </rPh>
    <rPh sb="5" eb="9">
      <t>コクセイチョウサ</t>
    </rPh>
    <rPh sb="11" eb="14">
      <t>ナガハマシ</t>
    </rPh>
    <rPh sb="14" eb="16">
      <t>ジュウミン</t>
    </rPh>
    <rPh sb="16" eb="18">
      <t>キホン</t>
    </rPh>
    <rPh sb="18" eb="20">
      <t>ダイチョウ</t>
    </rPh>
    <rPh sb="20" eb="22">
      <t>ジンコウ</t>
    </rPh>
    <phoneticPr fontId="2"/>
  </si>
  <si>
    <t>※総務省「国勢調査」の高齢化率は、総人口から年齢不詳人口を除いて算出</t>
    <rPh sb="4" eb="7">
      <t>ソウムショウ</t>
    </rPh>
    <rPh sb="8" eb="10">
      <t>コクセイ</t>
    </rPh>
    <rPh sb="11" eb="13">
      <t>コウレイ</t>
    </rPh>
    <rPh sb="14" eb="15">
      <t>リツ</t>
    </rPh>
    <rPh sb="17" eb="20">
      <t>ソウジンコウ</t>
    </rPh>
    <rPh sb="18" eb="19">
      <t>リツ</t>
    </rPh>
    <rPh sb="20" eb="23">
      <t>ソウジンコウ</t>
    </rPh>
    <rPh sb="25" eb="27">
      <t>ネンレイ</t>
    </rPh>
    <rPh sb="27" eb="29">
      <t>フショウ</t>
    </rPh>
    <rPh sb="29" eb="31">
      <t>ジンコウ</t>
    </rPh>
    <rPh sb="32" eb="33">
      <t>ノゾサンシュツ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</si>
</sst>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ge\.m\.d&quot;現&quot;&quot;在&quot;"/>
    <numFmt numFmtId="177" formatCode="#,##0_ "/>
    <numFmt numFmtId="178" formatCode="#,##0.00_ "/>
    <numFmt numFmtId="179" formatCode="0.0"/>
    <numFmt numFmtId="180" formatCode="0.00_ 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4"/>
      <name val="ＭＳ Ｐゴシック"/>
      <family val="3"/>
      <charset val="128"/>
    </font>
    <font>
      <sz val="14"/>
      <name val="ＪＳＰゴシック"/>
      <family val="3"/>
      <charset val="128"/>
    </font>
    <font>
      <sz val="16"/>
      <name val="游ゴシック Light"/>
      <family val="3"/>
      <charset val="128"/>
      <scheme val="major"/>
    </font>
    <font>
      <sz val="11"/>
      <name val="ＪＳＰゴシック"/>
      <family val="3"/>
      <charset val="128"/>
    </font>
    <font>
      <i/>
      <sz val="11"/>
      <name val="ＭＳ Ｐゴシック"/>
      <family val="3"/>
      <charset val="128"/>
    </font>
    <font>
      <sz val="11"/>
      <color theme="4" tint="-0.249977111117893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color theme="4" tint="-0.249977111117893"/>
      <name val="ＭＳ Ｐ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color theme="3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9" tint="-0.499984740745262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 style="thin">
        <color indexed="64"/>
      </bottom>
      <diagonal/>
    </border>
    <border>
      <left style="thin">
        <color theme="1"/>
      </left>
      <right/>
      <top style="medium">
        <color theme="1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64">
    <xf numFmtId="0" fontId="0" fillId="0" borderId="0" xfId="0"/>
    <xf numFmtId="0" fontId="3" fillId="0" borderId="0" xfId="0" applyFont="1" applyAlignment="1">
      <alignment horizontal="distributed"/>
    </xf>
    <xf numFmtId="0" fontId="0" fillId="0" borderId="0" xfId="0" applyAlignment="1"/>
    <xf numFmtId="0" fontId="0" fillId="0" borderId="0" xfId="0" applyFill="1" applyAlignment="1"/>
    <xf numFmtId="0" fontId="4" fillId="0" borderId="0" xfId="0" applyFont="1" applyAlignment="1"/>
    <xf numFmtId="176" fontId="5" fillId="0" borderId="0" xfId="0" applyNumberFormat="1" applyFont="1" applyFill="1" applyAlignment="1" applyProtection="1">
      <alignment horizontal="right"/>
      <protection locked="0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7" fillId="0" borderId="0" xfId="0" applyFont="1"/>
    <xf numFmtId="0" fontId="0" fillId="0" borderId="0" xfId="0" applyAlignment="1">
      <alignment horizontal="right"/>
    </xf>
    <xf numFmtId="0" fontId="7" fillId="0" borderId="1" xfId="0" applyFont="1" applyBorder="1" applyAlignment="1"/>
    <xf numFmtId="0" fontId="0" fillId="0" borderId="1" xfId="0" applyBorder="1" applyAlignment="1"/>
    <xf numFmtId="0" fontId="0" fillId="0" borderId="0" xfId="0" applyFill="1"/>
    <xf numFmtId="0" fontId="0" fillId="0" borderId="2" xfId="0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177" fontId="8" fillId="0" borderId="7" xfId="0" applyNumberFormat="1" applyFont="1" applyFill="1" applyBorder="1"/>
    <xf numFmtId="178" fontId="8" fillId="0" borderId="8" xfId="0" applyNumberFormat="1" applyFont="1" applyFill="1" applyBorder="1"/>
    <xf numFmtId="177" fontId="9" fillId="0" borderId="9" xfId="0" applyNumberFormat="1" applyFont="1" applyFill="1" applyBorder="1"/>
    <xf numFmtId="177" fontId="9" fillId="0" borderId="7" xfId="0" applyNumberFormat="1" applyFont="1" applyFill="1" applyBorder="1"/>
    <xf numFmtId="177" fontId="0" fillId="0" borderId="0" xfId="0" applyNumberFormat="1" applyBorder="1"/>
    <xf numFmtId="0" fontId="0" fillId="2" borderId="10" xfId="0" applyFill="1" applyBorder="1" applyAlignment="1">
      <alignment horizontal="center"/>
    </xf>
    <xf numFmtId="177" fontId="0" fillId="0" borderId="11" xfId="0" applyNumberFormat="1" applyFont="1" applyFill="1" applyBorder="1" applyProtection="1">
      <protection locked="0"/>
    </xf>
    <xf numFmtId="177" fontId="0" fillId="0" borderId="12" xfId="0" applyNumberFormat="1" applyFont="1" applyFill="1" applyBorder="1"/>
    <xf numFmtId="177" fontId="8" fillId="0" borderId="13" xfId="0" applyNumberFormat="1" applyFont="1" applyFill="1" applyBorder="1"/>
    <xf numFmtId="0" fontId="0" fillId="2" borderId="14" xfId="0" applyFill="1" applyBorder="1" applyAlignment="1">
      <alignment horizontal="right"/>
    </xf>
    <xf numFmtId="177" fontId="8" fillId="0" borderId="14" xfId="0" applyNumberFormat="1" applyFont="1" applyFill="1" applyBorder="1"/>
    <xf numFmtId="10" fontId="8" fillId="0" borderId="14" xfId="1" applyNumberFormat="1" applyFont="1" applyFill="1" applyBorder="1"/>
    <xf numFmtId="177" fontId="9" fillId="0" borderId="15" xfId="0" applyNumberFormat="1" applyFont="1" applyFill="1" applyBorder="1"/>
    <xf numFmtId="177" fontId="9" fillId="0" borderId="14" xfId="0" applyNumberFormat="1" applyFont="1" applyFill="1" applyBorder="1"/>
    <xf numFmtId="177" fontId="0" fillId="0" borderId="16" xfId="0" applyNumberFormat="1" applyFont="1" applyFill="1" applyBorder="1" applyProtection="1">
      <protection locked="0"/>
    </xf>
    <xf numFmtId="0" fontId="0" fillId="2" borderId="17" xfId="0" applyFill="1" applyBorder="1" applyAlignment="1">
      <alignment horizontal="center"/>
    </xf>
    <xf numFmtId="177" fontId="0" fillId="0" borderId="18" xfId="0" applyNumberFormat="1" applyFont="1" applyFill="1" applyBorder="1" applyProtection="1">
      <protection locked="0"/>
    </xf>
    <xf numFmtId="0" fontId="0" fillId="2" borderId="15" xfId="0" applyFill="1" applyBorder="1" applyAlignment="1">
      <alignment horizontal="center"/>
    </xf>
    <xf numFmtId="177" fontId="0" fillId="0" borderId="19" xfId="0" applyNumberFormat="1" applyFont="1" applyFill="1" applyBorder="1" applyProtection="1">
      <protection locked="0"/>
    </xf>
    <xf numFmtId="0" fontId="0" fillId="2" borderId="20" xfId="0" applyFill="1" applyBorder="1" applyAlignment="1">
      <alignment horizontal="center"/>
    </xf>
    <xf numFmtId="177" fontId="8" fillId="0" borderId="21" xfId="0" applyNumberFormat="1" applyFont="1" applyFill="1" applyBorder="1"/>
    <xf numFmtId="0" fontId="0" fillId="2" borderId="22" xfId="0" applyFill="1" applyBorder="1" applyAlignment="1">
      <alignment horizontal="right"/>
    </xf>
    <xf numFmtId="177" fontId="8" fillId="0" borderId="22" xfId="0" applyNumberFormat="1" applyFont="1" applyFill="1" applyBorder="1"/>
    <xf numFmtId="10" fontId="8" fillId="0" borderId="23" xfId="1" applyNumberFormat="1" applyFont="1" applyFill="1" applyBorder="1"/>
    <xf numFmtId="177" fontId="9" fillId="0" borderId="24" xfId="0" applyNumberFormat="1" applyFont="1" applyFill="1" applyBorder="1"/>
    <xf numFmtId="177" fontId="9" fillId="0" borderId="25" xfId="0" applyNumberFormat="1" applyFont="1" applyFill="1" applyBorder="1"/>
    <xf numFmtId="0" fontId="0" fillId="0" borderId="26" xfId="0" applyFill="1" applyBorder="1" applyAlignment="1" applyProtection="1">
      <protection locked="0"/>
    </xf>
    <xf numFmtId="0" fontId="0" fillId="2" borderId="2" xfId="0" applyFill="1" applyBorder="1"/>
    <xf numFmtId="38" fontId="1" fillId="0" borderId="2" xfId="1" applyFont="1" applyFill="1" applyBorder="1" applyProtection="1">
      <protection locked="0"/>
    </xf>
    <xf numFmtId="0" fontId="0" fillId="0" borderId="0" xfId="0" applyFill="1" applyBorder="1"/>
    <xf numFmtId="0" fontId="0" fillId="0" borderId="0" xfId="0" applyFill="1" applyBorder="1" applyAlignment="1" applyProtection="1">
      <protection locked="0"/>
    </xf>
    <xf numFmtId="0" fontId="10" fillId="0" borderId="0" xfId="0" applyFont="1" applyBorder="1" applyAlignment="1">
      <alignment horizontal="center"/>
    </xf>
    <xf numFmtId="10" fontId="11" fillId="0" borderId="0" xfId="1" applyNumberFormat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10" fontId="11" fillId="0" borderId="27" xfId="1" applyNumberFormat="1" applyFont="1" applyBorder="1" applyAlignment="1">
      <alignment horizontal="center"/>
    </xf>
    <xf numFmtId="0" fontId="1" fillId="0" borderId="27" xfId="0" applyFont="1" applyBorder="1"/>
    <xf numFmtId="0" fontId="0" fillId="0" borderId="0" xfId="0" applyBorder="1"/>
    <xf numFmtId="0" fontId="0" fillId="0" borderId="28" xfId="0" applyFont="1" applyBorder="1" applyAlignment="1">
      <alignment horizontal="left" vertical="top"/>
    </xf>
    <xf numFmtId="0" fontId="0" fillId="0" borderId="29" xfId="0" applyFill="1" applyBorder="1"/>
    <xf numFmtId="0" fontId="0" fillId="0" borderId="30" xfId="0" applyFont="1" applyFill="1" applyBorder="1" applyAlignment="1" applyProtection="1">
      <alignment horizontal="left"/>
      <protection locked="0"/>
    </xf>
    <xf numFmtId="0" fontId="0" fillId="0" borderId="31" xfId="0" applyFill="1" applyBorder="1" applyAlignment="1" applyProtection="1">
      <alignment horizontal="left"/>
      <protection locked="0"/>
    </xf>
    <xf numFmtId="0" fontId="0" fillId="0" borderId="32" xfId="0" applyFill="1" applyBorder="1" applyAlignment="1" applyProtection="1">
      <alignment horizontal="left"/>
      <protection locked="0"/>
    </xf>
    <xf numFmtId="0" fontId="0" fillId="0" borderId="33" xfId="0" applyFont="1" applyFill="1" applyBorder="1" applyAlignment="1" applyProtection="1">
      <alignment horizontal="left"/>
      <protection locked="0"/>
    </xf>
    <xf numFmtId="0" fontId="0" fillId="0" borderId="34" xfId="0" applyFont="1" applyFill="1" applyBorder="1" applyAlignment="1" applyProtection="1">
      <alignment horizontal="left"/>
      <protection locked="0"/>
    </xf>
    <xf numFmtId="0" fontId="0" fillId="0" borderId="0" xfId="0" applyFont="1" applyFill="1" applyBorder="1" applyAlignment="1" applyProtection="1">
      <alignment horizontal="left"/>
      <protection locked="0"/>
    </xf>
    <xf numFmtId="0" fontId="0" fillId="0" borderId="35" xfId="0" applyBorder="1"/>
    <xf numFmtId="0" fontId="0" fillId="2" borderId="36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0" borderId="33" xfId="0" applyFill="1" applyBorder="1" applyAlignment="1" applyProtection="1">
      <alignment horizontal="center"/>
      <protection locked="0"/>
    </xf>
    <xf numFmtId="0" fontId="0" fillId="0" borderId="38" xfId="0" applyFill="1" applyBorder="1" applyAlignment="1" applyProtection="1">
      <alignment horizontal="center"/>
      <protection locked="0"/>
    </xf>
    <xf numFmtId="0" fontId="0" fillId="0" borderId="29" xfId="0" applyBorder="1"/>
    <xf numFmtId="10" fontId="0" fillId="0" borderId="21" xfId="2" applyNumberFormat="1" applyFont="1" applyFill="1" applyBorder="1" applyAlignment="1" applyProtection="1">
      <alignment horizontal="right"/>
      <protection locked="0"/>
    </xf>
    <xf numFmtId="10" fontId="0" fillId="0" borderId="39" xfId="0" applyNumberFormat="1" applyFont="1" applyFill="1" applyBorder="1" applyAlignment="1" applyProtection="1">
      <alignment horizontal="right"/>
      <protection locked="0"/>
    </xf>
    <xf numFmtId="10" fontId="0" fillId="0" borderId="40" xfId="0" applyNumberFormat="1" applyFont="1" applyFill="1" applyBorder="1" applyAlignment="1" applyProtection="1">
      <alignment horizontal="right"/>
      <protection locked="0"/>
    </xf>
    <xf numFmtId="10" fontId="0" fillId="0" borderId="41" xfId="0" applyNumberFormat="1" applyFont="1" applyFill="1" applyBorder="1" applyAlignment="1" applyProtection="1">
      <alignment horizontal="right"/>
      <protection locked="0"/>
    </xf>
    <xf numFmtId="10" fontId="0" fillId="0" borderId="42" xfId="0" applyNumberFormat="1" applyFont="1" applyFill="1" applyBorder="1" applyAlignment="1" applyProtection="1">
      <alignment horizontal="right"/>
      <protection locked="0"/>
    </xf>
    <xf numFmtId="10" fontId="0" fillId="0" borderId="43" xfId="0" applyNumberFormat="1" applyFont="1" applyFill="1" applyBorder="1" applyAlignment="1" applyProtection="1">
      <alignment horizontal="right"/>
      <protection locked="0"/>
    </xf>
    <xf numFmtId="0" fontId="0" fillId="2" borderId="44" xfId="0" applyFill="1" applyBorder="1" applyAlignment="1">
      <alignment horizontal="center"/>
    </xf>
    <xf numFmtId="0" fontId="0" fillId="2" borderId="45" xfId="0" applyFill="1" applyBorder="1" applyAlignment="1">
      <alignment horizontal="center"/>
    </xf>
    <xf numFmtId="0" fontId="0" fillId="0" borderId="39" xfId="0" applyFont="1" applyFill="1" applyBorder="1" applyAlignment="1" applyProtection="1">
      <alignment horizontal="center"/>
      <protection locked="0"/>
    </xf>
    <xf numFmtId="0" fontId="0" fillId="0" borderId="46" xfId="0" applyFont="1" applyFill="1" applyBorder="1" applyAlignment="1" applyProtection="1">
      <alignment horizontal="center"/>
      <protection locked="0"/>
    </xf>
    <xf numFmtId="0" fontId="0" fillId="0" borderId="11" xfId="0" applyFont="1" applyFill="1" applyBorder="1" applyAlignment="1" applyProtection="1">
      <alignment horizontal="left"/>
      <protection locked="0"/>
    </xf>
    <xf numFmtId="0" fontId="0" fillId="0" borderId="47" xfId="0" applyFont="1" applyFill="1" applyBorder="1" applyAlignment="1" applyProtection="1">
      <alignment horizontal="left"/>
      <protection locked="0"/>
    </xf>
    <xf numFmtId="0" fontId="0" fillId="0" borderId="48" xfId="0" applyFont="1" applyFill="1" applyBorder="1" applyAlignment="1" applyProtection="1">
      <alignment horizontal="left"/>
      <protection locked="0"/>
    </xf>
    <xf numFmtId="0" fontId="0" fillId="0" borderId="33" xfId="0" applyFill="1" applyBorder="1"/>
    <xf numFmtId="0" fontId="0" fillId="0" borderId="34" xfId="0" applyFill="1" applyBorder="1"/>
    <xf numFmtId="0" fontId="0" fillId="2" borderId="49" xfId="0" applyFill="1" applyBorder="1" applyAlignment="1">
      <alignment horizontal="center" vertical="center" wrapText="1"/>
    </xf>
    <xf numFmtId="0" fontId="0" fillId="2" borderId="50" xfId="0" applyFill="1" applyBorder="1" applyAlignment="1">
      <alignment horizontal="center" vertical="center" wrapText="1"/>
    </xf>
    <xf numFmtId="179" fontId="0" fillId="0" borderId="33" xfId="0" applyNumberFormat="1" applyFill="1" applyBorder="1" applyAlignment="1" applyProtection="1">
      <alignment horizontal="center"/>
      <protection locked="0"/>
    </xf>
    <xf numFmtId="179" fontId="0" fillId="0" borderId="38" xfId="0" applyNumberFormat="1" applyFill="1" applyBorder="1" applyAlignment="1" applyProtection="1">
      <alignment horizontal="center"/>
      <protection locked="0"/>
    </xf>
    <xf numFmtId="10" fontId="0" fillId="0" borderId="21" xfId="0" applyNumberFormat="1" applyFont="1" applyFill="1" applyBorder="1" applyAlignment="1" applyProtection="1">
      <alignment horizontal="right"/>
      <protection locked="0"/>
    </xf>
    <xf numFmtId="10" fontId="0" fillId="0" borderId="51" xfId="0" applyNumberFormat="1" applyFont="1" applyFill="1" applyBorder="1" applyAlignment="1" applyProtection="1">
      <alignment horizontal="right"/>
      <protection locked="0"/>
    </xf>
    <xf numFmtId="10" fontId="0" fillId="0" borderId="39" xfId="2" applyNumberFormat="1" applyFont="1" applyFill="1" applyBorder="1" applyAlignment="1"/>
    <xf numFmtId="10" fontId="0" fillId="0" borderId="42" xfId="2" applyNumberFormat="1" applyFont="1" applyFill="1" applyBorder="1" applyAlignment="1"/>
    <xf numFmtId="10" fontId="0" fillId="0" borderId="0" xfId="2" applyNumberFormat="1" applyFont="1" applyBorder="1" applyAlignment="1"/>
    <xf numFmtId="0" fontId="0" fillId="2" borderId="52" xfId="0" applyFill="1" applyBorder="1" applyAlignment="1">
      <alignment horizontal="center" vertical="center" wrapText="1"/>
    </xf>
    <xf numFmtId="0" fontId="0" fillId="2" borderId="53" xfId="0" applyFill="1" applyBorder="1" applyAlignment="1">
      <alignment horizontal="center" vertical="center" wrapText="1"/>
    </xf>
    <xf numFmtId="179" fontId="0" fillId="0" borderId="21" xfId="0" applyNumberFormat="1" applyFill="1" applyBorder="1" applyAlignment="1" applyProtection="1">
      <alignment horizontal="center"/>
      <protection locked="0"/>
    </xf>
    <xf numFmtId="0" fontId="0" fillId="0" borderId="42" xfId="0" applyFill="1" applyBorder="1" applyAlignment="1" applyProtection="1">
      <alignment horizontal="center"/>
      <protection locked="0"/>
    </xf>
    <xf numFmtId="10" fontId="12" fillId="0" borderId="0" xfId="2" applyNumberFormat="1" applyFont="1" applyBorder="1" applyAlignment="1">
      <alignment horizontal="left" vertical="top"/>
    </xf>
    <xf numFmtId="10" fontId="0" fillId="0" borderId="0" xfId="2" applyNumberFormat="1" applyFont="1" applyBorder="1" applyAlignment="1">
      <alignment horizontal="right"/>
    </xf>
    <xf numFmtId="0" fontId="7" fillId="0" borderId="0" xfId="0" applyFont="1" applyBorder="1"/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38" fontId="0" fillId="0" borderId="11" xfId="0" applyNumberFormat="1" applyFont="1" applyFill="1" applyBorder="1" applyProtection="1">
      <protection locked="0"/>
    </xf>
    <xf numFmtId="38" fontId="0" fillId="0" borderId="56" xfId="0" applyNumberFormat="1" applyFont="1" applyFill="1" applyBorder="1" applyProtection="1">
      <protection locked="0"/>
    </xf>
    <xf numFmtId="10" fontId="9" fillId="0" borderId="56" xfId="3" applyNumberFormat="1" applyFont="1" applyFill="1" applyBorder="1" applyAlignment="1"/>
    <xf numFmtId="176" fontId="13" fillId="0" borderId="33" xfId="1" applyNumberFormat="1" applyFont="1" applyFill="1" applyBorder="1" applyAlignment="1" applyProtection="1">
      <protection locked="0"/>
    </xf>
    <xf numFmtId="38" fontId="14" fillId="0" borderId="38" xfId="1" applyFont="1" applyFill="1" applyBorder="1" applyAlignment="1">
      <alignment shrinkToFit="1"/>
    </xf>
    <xf numFmtId="38" fontId="14" fillId="0" borderId="0" xfId="1" applyFont="1" applyFill="1" applyBorder="1" applyAlignment="1">
      <alignment shrinkToFit="1"/>
    </xf>
    <xf numFmtId="0" fontId="15" fillId="0" borderId="0" xfId="0" applyFont="1"/>
    <xf numFmtId="10" fontId="7" fillId="0" borderId="0" xfId="2" applyNumberFormat="1" applyFont="1" applyAlignment="1"/>
    <xf numFmtId="38" fontId="9" fillId="0" borderId="11" xfId="0" applyNumberFormat="1" applyFont="1" applyFill="1" applyBorder="1"/>
    <xf numFmtId="38" fontId="9" fillId="0" borderId="56" xfId="0" applyNumberFormat="1" applyFont="1" applyFill="1" applyBorder="1"/>
    <xf numFmtId="176" fontId="16" fillId="0" borderId="57" xfId="1" applyNumberFormat="1" applyFont="1" applyFill="1" applyBorder="1" applyAlignment="1"/>
    <xf numFmtId="38" fontId="14" fillId="0" borderId="58" xfId="1" applyFont="1" applyFill="1" applyBorder="1" applyAlignment="1"/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wrapText="1"/>
    </xf>
    <xf numFmtId="38" fontId="14" fillId="0" borderId="0" xfId="1" applyFont="1" applyFill="1" applyBorder="1" applyAlignment="1"/>
    <xf numFmtId="38" fontId="8" fillId="0" borderId="21" xfId="1" applyFont="1" applyFill="1" applyBorder="1"/>
    <xf numFmtId="38" fontId="8" fillId="0" borderId="39" xfId="1" applyFont="1" applyFill="1" applyBorder="1"/>
    <xf numFmtId="10" fontId="8" fillId="0" borderId="21" xfId="1" applyNumberFormat="1" applyFont="1" applyFill="1" applyBorder="1"/>
    <xf numFmtId="176" fontId="16" fillId="0" borderId="39" xfId="1" applyNumberFormat="1" applyFont="1" applyFill="1" applyBorder="1" applyAlignment="1">
      <alignment horizontal="right"/>
    </xf>
    <xf numFmtId="38" fontId="13" fillId="0" borderId="46" xfId="1" applyFont="1" applyFill="1" applyBorder="1" applyAlignment="1"/>
    <xf numFmtId="38" fontId="13" fillId="0" borderId="0" xfId="1" applyFont="1" applyBorder="1" applyAlignment="1"/>
    <xf numFmtId="0" fontId="0" fillId="0" borderId="0" xfId="0" applyBorder="1" applyAlignment="1">
      <alignment vertical="center"/>
    </xf>
    <xf numFmtId="0" fontId="0" fillId="0" borderId="26" xfId="0" applyFill="1" applyBorder="1" applyAlignment="1">
      <alignment horizontal="left"/>
    </xf>
    <xf numFmtId="0" fontId="0" fillId="0" borderId="0" xfId="0" applyFont="1" applyBorder="1"/>
    <xf numFmtId="57" fontId="0" fillId="2" borderId="5" xfId="0" applyNumberFormat="1" applyFill="1" applyBorder="1" applyAlignment="1">
      <alignment horizontal="center"/>
    </xf>
    <xf numFmtId="0" fontId="0" fillId="2" borderId="55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4" xfId="0" applyFill="1" applyBorder="1" applyAlignment="1">
      <alignment horizontal="center"/>
    </xf>
    <xf numFmtId="0" fontId="0" fillId="2" borderId="54" xfId="0" applyFont="1" applyFill="1" applyBorder="1" applyAlignment="1">
      <alignment horizontal="center"/>
    </xf>
    <xf numFmtId="0" fontId="0" fillId="2" borderId="10" xfId="0" applyFill="1" applyBorder="1"/>
    <xf numFmtId="38" fontId="18" fillId="0" borderId="11" xfId="1" applyFont="1" applyFill="1" applyBorder="1"/>
    <xf numFmtId="38" fontId="18" fillId="0" borderId="30" xfId="1" applyFont="1" applyFill="1" applyBorder="1"/>
    <xf numFmtId="38" fontId="18" fillId="0" borderId="48" xfId="1" applyFont="1" applyFill="1" applyBorder="1"/>
    <xf numFmtId="38" fontId="18" fillId="0" borderId="43" xfId="1" applyFont="1" applyFill="1" applyBorder="1"/>
    <xf numFmtId="38" fontId="18" fillId="0" borderId="59" xfId="1" applyFont="1" applyFill="1" applyBorder="1"/>
    <xf numFmtId="38" fontId="18" fillId="0" borderId="33" xfId="1" applyFont="1" applyFill="1" applyBorder="1"/>
    <xf numFmtId="38" fontId="18" fillId="0" borderId="34" xfId="1" applyFont="1" applyFill="1" applyBorder="1"/>
    <xf numFmtId="0" fontId="0" fillId="2" borderId="17" xfId="0" applyFill="1" applyBorder="1"/>
    <xf numFmtId="38" fontId="18" fillId="0" borderId="16" xfId="1" applyFont="1" applyFill="1" applyBorder="1"/>
    <xf numFmtId="38" fontId="18" fillId="0" borderId="57" xfId="1" applyFont="1" applyFill="1" applyBorder="1"/>
    <xf numFmtId="38" fontId="18" fillId="0" borderId="60" xfId="1" applyFont="1" applyFill="1" applyBorder="1"/>
    <xf numFmtId="38" fontId="18" fillId="0" borderId="17" xfId="1" applyFont="1" applyFill="1" applyBorder="1"/>
    <xf numFmtId="38" fontId="18" fillId="0" borderId="61" xfId="1" applyFont="1" applyFill="1" applyBorder="1"/>
    <xf numFmtId="0" fontId="0" fillId="2" borderId="20" xfId="0" applyFill="1" applyBorder="1"/>
    <xf numFmtId="10" fontId="18" fillId="0" borderId="21" xfId="0" applyNumberFormat="1" applyFont="1" applyFill="1" applyBorder="1"/>
    <xf numFmtId="10" fontId="18" fillId="0" borderId="39" xfId="0" applyNumberFormat="1" applyFont="1" applyFill="1" applyBorder="1"/>
    <xf numFmtId="10" fontId="18" fillId="0" borderId="42" xfId="0" applyNumberFormat="1" applyFont="1" applyFill="1" applyBorder="1"/>
    <xf numFmtId="10" fontId="18" fillId="0" borderId="43" xfId="0" applyNumberFormat="1" applyFont="1" applyBorder="1"/>
    <xf numFmtId="10" fontId="18" fillId="0" borderId="20" xfId="0" applyNumberFormat="1" applyFont="1" applyFill="1" applyBorder="1"/>
    <xf numFmtId="180" fontId="18" fillId="0" borderId="26" xfId="0" applyNumberFormat="1" applyFont="1" applyBorder="1"/>
    <xf numFmtId="0" fontId="18" fillId="0" borderId="0" xfId="0" applyFont="1" applyBorder="1"/>
    <xf numFmtId="180" fontId="18" fillId="0" borderId="0" xfId="0" applyNumberFormat="1" applyFont="1" applyBorder="1"/>
    <xf numFmtId="0" fontId="0" fillId="0" borderId="0" xfId="0" applyAlignment="1">
      <alignment horizontal="center"/>
    </xf>
    <xf numFmtId="0" fontId="0" fillId="3" borderId="0" xfId="0" applyFill="1"/>
    <xf numFmtId="0" fontId="19" fillId="0" borderId="0" xfId="0" applyFont="1"/>
    <xf numFmtId="0" fontId="0" fillId="0" borderId="0" xfId="0" applyAlignment="1">
      <alignment horizontal="left"/>
    </xf>
  </cellXfs>
  <cellStyles count="4">
    <cellStyle name="パーセント" xfId="2" builtinId="5"/>
    <cellStyle name="パーセント 2" xfId="3" xr:uid="{76A2EE8A-C267-40C2-9704-984646B67061}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3AA8C-4506-4FB5-86B9-2C3EA2B4FB42}">
  <sheetPr>
    <tabColor rgb="FFFFFF00"/>
    <pageSetUpPr fitToPage="1"/>
  </sheetPr>
  <dimension ref="A1:O52"/>
  <sheetViews>
    <sheetView tabSelected="1" view="pageBreakPreview" zoomScale="80" zoomScaleNormal="90" zoomScaleSheetLayoutView="80" workbookViewId="0">
      <selection activeCell="L22" sqref="L22"/>
    </sheetView>
  </sheetViews>
  <sheetFormatPr defaultColWidth="9" defaultRowHeight="13.5"/>
  <cols>
    <col min="1" max="1" width="4.625" customWidth="1"/>
    <col min="2" max="2" width="15.625" customWidth="1"/>
    <col min="3" max="7" width="14.5" customWidth="1"/>
    <col min="8" max="8" width="3.5" customWidth="1"/>
    <col min="9" max="14" width="14.5" customWidth="1"/>
    <col min="15" max="15" width="2.875" customWidth="1"/>
  </cols>
  <sheetData>
    <row r="1" spans="1:13" ht="42.75" customHeight="1">
      <c r="B1" s="1" t="s">
        <v>0</v>
      </c>
      <c r="C1" s="1"/>
      <c r="D1" s="1"/>
      <c r="E1" s="1"/>
      <c r="F1" s="1"/>
      <c r="G1" s="2"/>
      <c r="H1" s="2"/>
      <c r="I1" s="3"/>
      <c r="K1" s="4"/>
      <c r="L1" s="5">
        <v>45200</v>
      </c>
      <c r="M1" s="5"/>
    </row>
    <row r="2" spans="1:13" ht="20.25" customHeight="1">
      <c r="E2" s="6"/>
      <c r="M2" s="7"/>
    </row>
    <row r="3" spans="1:13" ht="20.25" customHeight="1" thickBot="1">
      <c r="B3" s="8" t="s">
        <v>1</v>
      </c>
      <c r="F3" s="9" t="s">
        <v>2</v>
      </c>
      <c r="J3" s="10" t="s">
        <v>3</v>
      </c>
      <c r="K3" s="11"/>
      <c r="L3" s="11"/>
      <c r="M3" s="9" t="s">
        <v>2</v>
      </c>
    </row>
    <row r="4" spans="1:13" ht="20.25" customHeight="1" thickBot="1">
      <c r="A4" s="12"/>
      <c r="B4" s="13"/>
      <c r="C4" s="14" t="s">
        <v>4</v>
      </c>
      <c r="D4" s="14" t="s">
        <v>5</v>
      </c>
      <c r="E4" s="15" t="s">
        <v>6</v>
      </c>
      <c r="F4" s="14" t="s">
        <v>7</v>
      </c>
      <c r="J4" s="16"/>
      <c r="K4" s="17" t="s">
        <v>8</v>
      </c>
      <c r="L4" s="17" t="s">
        <v>9</v>
      </c>
      <c r="M4" s="18" t="s">
        <v>10</v>
      </c>
    </row>
    <row r="5" spans="1:13" ht="20.25" customHeight="1">
      <c r="B5" s="19" t="s">
        <v>11</v>
      </c>
      <c r="C5" s="20">
        <v>114223</v>
      </c>
      <c r="D5" s="21"/>
      <c r="E5" s="22">
        <v>55909</v>
      </c>
      <c r="F5" s="23">
        <v>58314</v>
      </c>
      <c r="G5" s="24"/>
      <c r="H5" s="24"/>
      <c r="J5" s="25" t="s">
        <v>12</v>
      </c>
      <c r="K5" s="26">
        <v>70</v>
      </c>
      <c r="L5" s="27"/>
      <c r="M5" s="28">
        <f>K5+L5</f>
        <v>70</v>
      </c>
    </row>
    <row r="6" spans="1:13" ht="20.25" customHeight="1">
      <c r="B6" s="29" t="s">
        <v>13</v>
      </c>
      <c r="C6" s="30">
        <v>71109</v>
      </c>
      <c r="D6" s="31">
        <v>0.62253999999999998</v>
      </c>
      <c r="E6" s="32">
        <v>33556</v>
      </c>
      <c r="F6" s="33">
        <v>37553</v>
      </c>
      <c r="G6" s="24"/>
      <c r="H6" s="24"/>
      <c r="J6" s="25" t="s">
        <v>14</v>
      </c>
      <c r="K6" s="26">
        <v>797</v>
      </c>
      <c r="L6" s="26">
        <v>11</v>
      </c>
      <c r="M6" s="28">
        <f t="shared" ref="M6:M12" si="0">K6+L6</f>
        <v>808</v>
      </c>
    </row>
    <row r="7" spans="1:13" ht="20.25" customHeight="1">
      <c r="B7" s="29" t="s">
        <v>15</v>
      </c>
      <c r="C7" s="30">
        <v>55764</v>
      </c>
      <c r="D7" s="31">
        <v>0.48820000000000002</v>
      </c>
      <c r="E7" s="32">
        <v>25717</v>
      </c>
      <c r="F7" s="33">
        <v>30047</v>
      </c>
      <c r="G7" s="24"/>
      <c r="H7" s="24"/>
      <c r="J7" s="25" t="s">
        <v>16</v>
      </c>
      <c r="K7" s="34">
        <v>1022</v>
      </c>
      <c r="L7" s="34">
        <v>26</v>
      </c>
      <c r="M7" s="28">
        <f t="shared" si="0"/>
        <v>1048</v>
      </c>
    </row>
    <row r="8" spans="1:13" ht="20.25" customHeight="1">
      <c r="B8" s="29" t="s">
        <v>17</v>
      </c>
      <c r="C8" s="30">
        <v>40197</v>
      </c>
      <c r="D8" s="31">
        <v>0.35191</v>
      </c>
      <c r="E8" s="32">
        <v>17874</v>
      </c>
      <c r="F8" s="33">
        <v>22323</v>
      </c>
      <c r="G8" s="24"/>
      <c r="H8" s="24"/>
      <c r="J8" s="35" t="s">
        <v>18</v>
      </c>
      <c r="K8" s="34">
        <v>1309</v>
      </c>
      <c r="L8" s="34">
        <v>12</v>
      </c>
      <c r="M8" s="28">
        <f t="shared" si="0"/>
        <v>1321</v>
      </c>
    </row>
    <row r="9" spans="1:13" ht="20.25" customHeight="1">
      <c r="B9" s="29" t="s">
        <v>19</v>
      </c>
      <c r="C9" s="30">
        <v>33291</v>
      </c>
      <c r="D9" s="31">
        <v>0.29144999999999999</v>
      </c>
      <c r="E9" s="32">
        <v>14567</v>
      </c>
      <c r="F9" s="33">
        <v>18724</v>
      </c>
      <c r="G9" s="24"/>
      <c r="H9" s="24"/>
      <c r="J9" s="35" t="s">
        <v>20</v>
      </c>
      <c r="K9" s="36">
        <v>1182</v>
      </c>
      <c r="L9" s="34">
        <v>32</v>
      </c>
      <c r="M9" s="28">
        <f t="shared" si="0"/>
        <v>1214</v>
      </c>
    </row>
    <row r="10" spans="1:13" ht="20.25" customHeight="1">
      <c r="B10" s="29" t="s">
        <v>21</v>
      </c>
      <c r="C10" s="30">
        <v>26569</v>
      </c>
      <c r="D10" s="31">
        <v>0.2326</v>
      </c>
      <c r="E10" s="32">
        <v>11283</v>
      </c>
      <c r="F10" s="33">
        <v>15286</v>
      </c>
      <c r="G10" s="24"/>
      <c r="H10" s="24"/>
      <c r="J10" s="37" t="s">
        <v>22</v>
      </c>
      <c r="K10" s="34">
        <v>962</v>
      </c>
      <c r="L10" s="38">
        <v>12</v>
      </c>
      <c r="M10" s="28">
        <f t="shared" si="0"/>
        <v>974</v>
      </c>
    </row>
    <row r="11" spans="1:13" ht="20.25" customHeight="1">
      <c r="B11" s="29" t="s">
        <v>23</v>
      </c>
      <c r="C11" s="30">
        <v>18493</v>
      </c>
      <c r="D11" s="31">
        <v>0.16189999999999999</v>
      </c>
      <c r="E11" s="32">
        <v>7372</v>
      </c>
      <c r="F11" s="33">
        <v>11121</v>
      </c>
      <c r="G11" s="24"/>
      <c r="H11" s="24"/>
      <c r="J11" s="35" t="s">
        <v>24</v>
      </c>
      <c r="K11" s="26">
        <v>782</v>
      </c>
      <c r="L11" s="34">
        <v>16</v>
      </c>
      <c r="M11" s="28">
        <f t="shared" si="0"/>
        <v>798</v>
      </c>
    </row>
    <row r="12" spans="1:13" ht="20.25" customHeight="1">
      <c r="B12" s="29" t="s">
        <v>25</v>
      </c>
      <c r="C12" s="30">
        <v>12048</v>
      </c>
      <c r="D12" s="31">
        <v>0.10546999999999999</v>
      </c>
      <c r="E12" s="32">
        <v>4433</v>
      </c>
      <c r="F12" s="33">
        <v>7615</v>
      </c>
      <c r="G12" s="24"/>
      <c r="H12" s="24"/>
      <c r="J12" s="35" t="s">
        <v>26</v>
      </c>
      <c r="K12" s="34">
        <v>544</v>
      </c>
      <c r="L12" s="34">
        <v>20</v>
      </c>
      <c r="M12" s="28">
        <f t="shared" si="0"/>
        <v>564</v>
      </c>
    </row>
    <row r="13" spans="1:13" ht="20.25" customHeight="1" thickBot="1">
      <c r="B13" s="29" t="s">
        <v>27</v>
      </c>
      <c r="C13" s="30">
        <v>2751</v>
      </c>
      <c r="D13" s="31">
        <v>2.4080000000000001E-2</v>
      </c>
      <c r="E13" s="32">
        <v>745</v>
      </c>
      <c r="F13" s="33">
        <v>2006</v>
      </c>
      <c r="J13" s="39" t="s">
        <v>28</v>
      </c>
      <c r="K13" s="40">
        <f>SUM(K5:K12)</f>
        <v>6668</v>
      </c>
      <c r="L13" s="40">
        <f>SUM(L6:L12)</f>
        <v>129</v>
      </c>
      <c r="M13" s="28">
        <f>SUM(M5:M12)</f>
        <v>6797</v>
      </c>
    </row>
    <row r="14" spans="1:13" ht="20.25" customHeight="1" thickBot="1">
      <c r="B14" s="41" t="s">
        <v>29</v>
      </c>
      <c r="C14" s="42">
        <v>116</v>
      </c>
      <c r="D14" s="43">
        <v>1.01E-3</v>
      </c>
      <c r="E14" s="44">
        <v>7</v>
      </c>
      <c r="F14" s="45">
        <v>109</v>
      </c>
      <c r="J14" s="46" t="s">
        <v>30</v>
      </c>
      <c r="K14" s="46"/>
      <c r="L14" s="46"/>
      <c r="M14" s="46"/>
    </row>
    <row r="15" spans="1:13" ht="20.25" customHeight="1" thickBot="1">
      <c r="A15" s="12"/>
      <c r="B15" s="47" t="s">
        <v>31</v>
      </c>
      <c r="C15" s="48">
        <v>47667</v>
      </c>
      <c r="D15" s="49"/>
      <c r="E15" s="49"/>
      <c r="F15" s="49"/>
      <c r="J15" s="50" t="s">
        <v>32</v>
      </c>
      <c r="K15" s="50"/>
      <c r="L15" s="50"/>
      <c r="M15" s="50"/>
    </row>
    <row r="16" spans="1:13" ht="20.25" customHeight="1">
      <c r="C16" s="51" t="s">
        <v>33</v>
      </c>
      <c r="D16" s="51"/>
      <c r="E16" s="52">
        <f>D9</f>
        <v>0.29144999999999999</v>
      </c>
      <c r="F16" t="s">
        <v>34</v>
      </c>
    </row>
    <row r="17" spans="1:14" ht="20.25" customHeight="1" thickBot="1">
      <c r="C17" s="53"/>
      <c r="D17" s="53"/>
      <c r="E17" s="54"/>
      <c r="F17" s="55"/>
      <c r="I17" s="56"/>
    </row>
    <row r="18" spans="1:14" ht="20.25" customHeight="1" thickTop="1" thickBot="1">
      <c r="B18" s="8" t="s">
        <v>35</v>
      </c>
      <c r="E18" s="57"/>
      <c r="F18" s="57"/>
      <c r="G18" s="56"/>
      <c r="H18" s="56"/>
    </row>
    <row r="19" spans="1:14" ht="20.25" customHeight="1">
      <c r="A19" s="58"/>
      <c r="B19" s="59" t="s">
        <v>36</v>
      </c>
      <c r="C19" s="59" t="s">
        <v>37</v>
      </c>
      <c r="D19" s="60" t="s">
        <v>38</v>
      </c>
      <c r="E19" s="61" t="s">
        <v>39</v>
      </c>
      <c r="F19" s="62" t="s">
        <v>40</v>
      </c>
      <c r="G19" s="63" t="s">
        <v>41</v>
      </c>
      <c r="H19" s="64"/>
      <c r="I19" s="65"/>
      <c r="J19" s="66" t="s">
        <v>42</v>
      </c>
      <c r="K19" s="67"/>
      <c r="L19" s="68">
        <v>106</v>
      </c>
      <c r="M19" s="69"/>
    </row>
    <row r="20" spans="1:14" ht="20.25" customHeight="1" thickBot="1">
      <c r="A20" s="70"/>
      <c r="B20" s="71">
        <v>0.28899999999999998</v>
      </c>
      <c r="C20" s="72">
        <v>0.28889999999999999</v>
      </c>
      <c r="D20" s="73">
        <v>0.28889999999999999</v>
      </c>
      <c r="E20" s="74">
        <v>0.28910000000000002</v>
      </c>
      <c r="F20" s="72">
        <v>0.2893</v>
      </c>
      <c r="G20" s="75">
        <v>0.28960000000000002</v>
      </c>
      <c r="H20" s="76"/>
      <c r="I20" s="65"/>
      <c r="J20" s="77" t="s">
        <v>43</v>
      </c>
      <c r="K20" s="78"/>
      <c r="L20" s="79">
        <v>102</v>
      </c>
      <c r="M20" s="80"/>
    </row>
    <row r="21" spans="1:14" ht="20.25" customHeight="1">
      <c r="A21" s="70"/>
      <c r="B21" s="81" t="s">
        <v>44</v>
      </c>
      <c r="C21" s="81" t="s">
        <v>45</v>
      </c>
      <c r="D21" s="82" t="s">
        <v>46</v>
      </c>
      <c r="E21" s="83" t="s">
        <v>47</v>
      </c>
      <c r="F21" s="84" t="s">
        <v>48</v>
      </c>
      <c r="G21" s="85" t="s">
        <v>49</v>
      </c>
      <c r="H21" s="56"/>
      <c r="J21" s="86" t="s">
        <v>50</v>
      </c>
      <c r="K21" s="87"/>
      <c r="L21" s="88">
        <v>47.5</v>
      </c>
      <c r="M21" s="89"/>
    </row>
    <row r="22" spans="1:14" ht="20.25" customHeight="1" thickBot="1">
      <c r="A22" s="70"/>
      <c r="B22" s="90">
        <v>0.29049999999999998</v>
      </c>
      <c r="C22" s="90">
        <v>0.29060000000000002</v>
      </c>
      <c r="D22" s="73">
        <v>0.29070000000000001</v>
      </c>
      <c r="E22" s="91">
        <v>0.29070000000000001</v>
      </c>
      <c r="F22" s="92">
        <v>0.29089999999999999</v>
      </c>
      <c r="G22" s="93">
        <v>0.2913</v>
      </c>
      <c r="H22" s="94"/>
      <c r="J22" s="95"/>
      <c r="K22" s="96"/>
      <c r="L22" s="97">
        <v>45.7</v>
      </c>
      <c r="M22" s="98">
        <v>49.2</v>
      </c>
    </row>
    <row r="23" spans="1:14" ht="20.25" customHeight="1">
      <c r="B23" s="99"/>
      <c r="C23" s="100"/>
      <c r="D23" s="100"/>
      <c r="E23" s="100"/>
      <c r="F23" s="100"/>
      <c r="G23" s="100"/>
      <c r="H23" s="100"/>
      <c r="J23" t="s">
        <v>51</v>
      </c>
    </row>
    <row r="24" spans="1:14" ht="20.25" customHeight="1" thickBot="1">
      <c r="B24" s="101" t="s">
        <v>52</v>
      </c>
      <c r="C24" s="56"/>
      <c r="D24" s="56"/>
      <c r="E24" s="56"/>
      <c r="G24" s="102" t="s">
        <v>2</v>
      </c>
      <c r="H24" s="102"/>
    </row>
    <row r="25" spans="1:14" ht="20.25" customHeight="1" thickBot="1">
      <c r="B25" s="103"/>
      <c r="C25" s="17" t="s">
        <v>53</v>
      </c>
      <c r="D25" s="17" t="s">
        <v>54</v>
      </c>
      <c r="E25" s="17" t="s">
        <v>55</v>
      </c>
      <c r="F25" s="104" t="s">
        <v>56</v>
      </c>
      <c r="G25" s="105"/>
      <c r="H25" s="106"/>
    </row>
    <row r="26" spans="1:14" ht="20.25" customHeight="1">
      <c r="B26" s="25" t="s">
        <v>57</v>
      </c>
      <c r="C26" s="107">
        <v>124947000</v>
      </c>
      <c r="D26" s="108">
        <v>36236000</v>
      </c>
      <c r="E26" s="109">
        <v>0.28999999999999998</v>
      </c>
      <c r="F26" s="110">
        <v>44835</v>
      </c>
      <c r="G26" s="111" t="s">
        <v>58</v>
      </c>
      <c r="H26" s="112"/>
      <c r="I26" s="113"/>
      <c r="J26" s="114"/>
    </row>
    <row r="27" spans="1:14" ht="20.25" customHeight="1">
      <c r="B27" s="35" t="s">
        <v>59</v>
      </c>
      <c r="C27" s="115">
        <v>1408193</v>
      </c>
      <c r="D27" s="116">
        <v>374114</v>
      </c>
      <c r="E27" s="109">
        <v>0.26830999999999999</v>
      </c>
      <c r="F27" s="117">
        <v>44835</v>
      </c>
      <c r="G27" s="118" t="s">
        <v>60</v>
      </c>
      <c r="H27" s="119" t="s">
        <v>61</v>
      </c>
      <c r="J27" s="120"/>
    </row>
    <row r="28" spans="1:14" ht="20.25" customHeight="1">
      <c r="B28" s="35" t="s">
        <v>62</v>
      </c>
      <c r="C28" s="115">
        <v>149132</v>
      </c>
      <c r="D28" s="116">
        <v>43840</v>
      </c>
      <c r="E28" s="109">
        <v>0.29830000000000001</v>
      </c>
      <c r="F28" s="117">
        <v>44835</v>
      </c>
      <c r="G28" s="118" t="s">
        <v>60</v>
      </c>
      <c r="H28" s="121"/>
      <c r="I28" s="119"/>
      <c r="J28" s="120"/>
    </row>
    <row r="29" spans="1:14" ht="20.25" customHeight="1" thickBot="1">
      <c r="B29" s="39" t="s">
        <v>63</v>
      </c>
      <c r="C29" s="122">
        <f>C5</f>
        <v>114223</v>
      </c>
      <c r="D29" s="123">
        <f>C9</f>
        <v>33291</v>
      </c>
      <c r="E29" s="124">
        <f>D9</f>
        <v>0.29144999999999999</v>
      </c>
      <c r="F29" s="125">
        <f>L1</f>
        <v>45200</v>
      </c>
      <c r="G29" s="126"/>
      <c r="H29" s="127"/>
      <c r="J29" t="s">
        <v>64</v>
      </c>
      <c r="L29" s="128"/>
      <c r="M29" s="128"/>
    </row>
    <row r="30" spans="1:14" ht="17.25" customHeight="1">
      <c r="B30" s="129"/>
      <c r="J30" s="49"/>
      <c r="K30" s="24"/>
      <c r="L30" s="24"/>
      <c r="M30" s="24"/>
    </row>
    <row r="31" spans="1:14" ht="20.25" customHeight="1" thickBot="1">
      <c r="B31" s="8" t="s">
        <v>65</v>
      </c>
      <c r="G31" s="9" t="s">
        <v>2</v>
      </c>
      <c r="H31" s="130"/>
      <c r="I31" s="8" t="s">
        <v>66</v>
      </c>
      <c r="N31" s="9" t="s">
        <v>2</v>
      </c>
    </row>
    <row r="32" spans="1:14" ht="20.25" customHeight="1" thickBot="1">
      <c r="B32" s="103"/>
      <c r="C32" s="131" t="s">
        <v>67</v>
      </c>
      <c r="D32" s="131" t="s">
        <v>68</v>
      </c>
      <c r="E32" s="131" t="s">
        <v>69</v>
      </c>
      <c r="F32" s="17" t="s">
        <v>70</v>
      </c>
      <c r="G32" s="132" t="s">
        <v>71</v>
      </c>
      <c r="H32" s="133"/>
      <c r="I32" s="103"/>
      <c r="J32" s="134" t="s">
        <v>72</v>
      </c>
      <c r="K32" s="17" t="s">
        <v>73</v>
      </c>
      <c r="L32" s="135" t="s">
        <v>71</v>
      </c>
      <c r="M32" s="136" t="s">
        <v>74</v>
      </c>
      <c r="N32" s="18" t="s">
        <v>75</v>
      </c>
    </row>
    <row r="33" spans="2:15" ht="20.25" customHeight="1">
      <c r="B33" s="137" t="s">
        <v>54</v>
      </c>
      <c r="C33" s="138">
        <v>24517</v>
      </c>
      <c r="D33" s="138">
        <v>26829</v>
      </c>
      <c r="E33" s="138">
        <v>29125</v>
      </c>
      <c r="F33" s="139">
        <v>31244</v>
      </c>
      <c r="G33" s="140">
        <v>32349</v>
      </c>
      <c r="H33" s="141"/>
      <c r="I33" s="137" t="s">
        <v>54</v>
      </c>
      <c r="J33" s="142">
        <v>32785</v>
      </c>
      <c r="K33" s="139">
        <v>32920</v>
      </c>
      <c r="L33" s="143">
        <v>33163</v>
      </c>
      <c r="M33" s="143">
        <v>33301</v>
      </c>
      <c r="N33" s="144">
        <v>33335</v>
      </c>
    </row>
    <row r="34" spans="2:15" ht="20.25" customHeight="1">
      <c r="B34" s="145" t="s">
        <v>76</v>
      </c>
      <c r="C34" s="146">
        <v>123862</v>
      </c>
      <c r="D34" s="146">
        <v>124498</v>
      </c>
      <c r="E34" s="146">
        <v>124131</v>
      </c>
      <c r="F34" s="147">
        <v>118193</v>
      </c>
      <c r="G34" s="148">
        <v>113636</v>
      </c>
      <c r="H34" s="141"/>
      <c r="I34" s="145" t="s">
        <v>76</v>
      </c>
      <c r="J34" s="149">
        <v>118659</v>
      </c>
      <c r="K34" s="146">
        <v>118007</v>
      </c>
      <c r="L34" s="146">
        <v>117116</v>
      </c>
      <c r="M34" s="150">
        <v>116087</v>
      </c>
      <c r="N34" s="148">
        <v>115358</v>
      </c>
    </row>
    <row r="35" spans="2:15" ht="20.25" customHeight="1" thickBot="1">
      <c r="B35" s="151" t="s">
        <v>77</v>
      </c>
      <c r="C35" s="152">
        <v>0.19789999999999999</v>
      </c>
      <c r="D35" s="152">
        <v>0.21540000000000001</v>
      </c>
      <c r="E35" s="152">
        <v>0.23860000000000001</v>
      </c>
      <c r="F35" s="153">
        <v>0.26900000000000002</v>
      </c>
      <c r="G35" s="154">
        <v>0.29260000000000003</v>
      </c>
      <c r="H35" s="155"/>
      <c r="I35" s="151" t="s">
        <v>77</v>
      </c>
      <c r="J35" s="156">
        <v>0.2762</v>
      </c>
      <c r="K35" s="152">
        <v>0.27889999999999998</v>
      </c>
      <c r="L35" s="153">
        <v>0.28320000000000001</v>
      </c>
      <c r="M35" s="153">
        <v>0.28689999999999999</v>
      </c>
      <c r="N35" s="154">
        <v>0.28895999999999999</v>
      </c>
    </row>
    <row r="36" spans="2:15" ht="20.25" customHeight="1">
      <c r="B36" s="49" t="s">
        <v>78</v>
      </c>
      <c r="C36" s="157"/>
      <c r="D36" s="158"/>
      <c r="E36" s="158"/>
      <c r="H36" s="159"/>
      <c r="I36" s="159"/>
      <c r="J36" s="159"/>
      <c r="M36" s="160"/>
    </row>
    <row r="37" spans="2:15" s="160" customFormat="1" ht="14.25" customHeight="1">
      <c r="B37" s="161" t="s">
        <v>79</v>
      </c>
      <c r="C37" s="56"/>
      <c r="D37"/>
      <c r="E37" s="162"/>
      <c r="H37"/>
      <c r="I37"/>
      <c r="J37"/>
      <c r="K37"/>
      <c r="L37"/>
      <c r="M37"/>
      <c r="N37" s="2"/>
      <c r="O37"/>
    </row>
    <row r="38" spans="2:15" ht="20.25" customHeight="1">
      <c r="B38" s="161"/>
      <c r="D38" s="56"/>
      <c r="E38" s="56"/>
      <c r="F38" s="56"/>
      <c r="G38" s="56"/>
      <c r="N38" s="2"/>
    </row>
    <row r="39" spans="2:15" ht="20.25" customHeight="1">
      <c r="B39" s="49"/>
      <c r="N39" s="2"/>
    </row>
    <row r="40" spans="2:15" ht="18.75" customHeight="1">
      <c r="B40" s="49"/>
      <c r="N40" s="2"/>
    </row>
    <row r="41" spans="2:15" ht="18.75" customHeight="1">
      <c r="N41" s="2"/>
    </row>
    <row r="42" spans="2:15" ht="18.75" customHeight="1"/>
    <row r="43" spans="2:15" ht="18" customHeight="1"/>
    <row r="44" spans="2:15" ht="18" customHeight="1"/>
    <row r="45" spans="2:15" ht="10.5" customHeight="1">
      <c r="G45" s="24"/>
      <c r="H45" s="24"/>
    </row>
    <row r="46" spans="2:15" ht="18" customHeight="1">
      <c r="O46" s="163"/>
    </row>
    <row r="47" spans="2:15" ht="18" customHeight="1"/>
    <row r="48" spans="2:15" ht="18" customHeight="1"/>
    <row r="49" s="9" customFormat="1" ht="18" customHeight="1"/>
    <row r="50" s="9" customFormat="1" ht="18" customHeight="1"/>
    <row r="51" s="9" customFormat="1" ht="18" customHeight="1"/>
    <row r="52" s="9" customFormat="1" ht="18" customHeight="1"/>
  </sheetData>
  <sheetProtection formatCells="0" formatColumns="0" formatRows="0"/>
  <mergeCells count="12">
    <mergeCell ref="E18:F18"/>
    <mergeCell ref="L19:M19"/>
    <mergeCell ref="L20:M20"/>
    <mergeCell ref="J21:K22"/>
    <mergeCell ref="L21:M21"/>
    <mergeCell ref="F25:G25"/>
    <mergeCell ref="B1:F1"/>
    <mergeCell ref="L1:M1"/>
    <mergeCell ref="J14:M14"/>
    <mergeCell ref="J15:M15"/>
    <mergeCell ref="C16:D17"/>
    <mergeCell ref="E16:E17"/>
  </mergeCells>
  <phoneticPr fontId="2"/>
  <printOptions verticalCentered="1"/>
  <pageMargins left="0.59055118110236227" right="0.39370078740157483" top="0" bottom="0" header="0" footer="0"/>
  <pageSetup paperSize="9" scale="76" orientation="landscape" r:id="rId1"/>
  <headerFooter alignWithMargins="0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１０月</vt:lpstr>
      <vt:lpstr>'１０月'!Print_Area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尚永 麻由</dc:creator>
  <cp:lastModifiedBy>尚永 麻由</cp:lastModifiedBy>
  <dcterms:created xsi:type="dcterms:W3CDTF">2023-10-18T07:19:20Z</dcterms:created>
  <dcterms:modified xsi:type="dcterms:W3CDTF">2023-10-18T07:19:34Z</dcterms:modified>
</cp:coreProperties>
</file>