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8 地域密着型サービス\HP掲載データ（加算関係）\ホームページ掲載データ\GH・老人福祉施設\"/>
    </mc:Choice>
  </mc:AlternateContent>
  <xr:revisionPtr revIDLastSave="0" documentId="13_ncr:1_{28C1A409-0E5C-4961-B9FA-8F568EF1395D}" xr6:coauthVersionLast="36" xr6:coauthVersionMax="36" xr10:uidLastSave="{00000000-0000-0000-0000-000000000000}"/>
  <bookViews>
    <workbookView xWindow="0" yWindow="0" windowWidth="15345" windowHeight="6630" activeTab="2" xr2:uid="{00000000-000D-0000-FFFF-FFFF00000000}"/>
  </bookViews>
  <sheets>
    <sheet name="要介護度（地密特養）" sheetId="1" r:id="rId1"/>
    <sheet name="自立度（地密特養）" sheetId="2" r:id="rId2"/>
    <sheet name="痰吸引等（地密特養）" sheetId="3" r:id="rId3"/>
  </sheets>
  <definedNames>
    <definedName name="_xlnm.Print_Area" localSheetId="1">'自立度（地密特養）'!$A$1:$J$39</definedName>
    <definedName name="_xlnm.Print_Area" localSheetId="0">'要介護度（地密特養）'!$A$1:$J$39</definedName>
    <definedName name="_xlnm.Print_Area" localSheetId="2">'痰吸引等（地密特養）'!$A$1:$J$38</definedName>
  </definedNames>
  <calcPr calcId="191029" iterateDelta="1E-4"/>
</workbook>
</file>

<file path=xl/calcChain.xml><?xml version="1.0" encoding="utf-8"?>
<calcChain xmlns="http://schemas.openxmlformats.org/spreadsheetml/2006/main">
  <c r="I32" i="3" l="1"/>
  <c r="D30" i="3"/>
  <c r="I30" i="3" s="1"/>
  <c r="C29" i="3"/>
  <c r="B29" i="3"/>
  <c r="C28" i="3"/>
  <c r="B28" i="3"/>
  <c r="C27" i="3"/>
  <c r="B27" i="3"/>
  <c r="F12" i="3"/>
  <c r="G13" i="3" s="1"/>
  <c r="D12" i="3"/>
  <c r="E13" i="3" s="1"/>
  <c r="C11" i="3"/>
  <c r="B11" i="3"/>
  <c r="C10" i="3"/>
  <c r="B10" i="3"/>
  <c r="C9" i="3"/>
  <c r="B9" i="3"/>
  <c r="I32" i="2"/>
  <c r="D30" i="2"/>
  <c r="I30" i="2" s="1"/>
  <c r="C29" i="2"/>
  <c r="B29" i="2"/>
  <c r="C28" i="2"/>
  <c r="B28" i="2"/>
  <c r="C27" i="2"/>
  <c r="B27" i="2"/>
  <c r="E22" i="2"/>
  <c r="F21" i="2"/>
  <c r="G22" i="2" s="1"/>
  <c r="I22" i="2" s="1"/>
  <c r="D21" i="2"/>
  <c r="C20" i="2"/>
  <c r="B20" i="2"/>
  <c r="C19" i="2"/>
  <c r="B19" i="2"/>
  <c r="I18" i="2"/>
  <c r="C18" i="2"/>
  <c r="B18" i="2"/>
  <c r="C17" i="2"/>
  <c r="B17" i="2"/>
  <c r="C16" i="2"/>
  <c r="B16" i="2"/>
  <c r="C15" i="2"/>
  <c r="B15" i="2"/>
  <c r="C14" i="2"/>
  <c r="B14" i="2"/>
  <c r="C13" i="2"/>
  <c r="B13" i="2"/>
  <c r="C12" i="2"/>
  <c r="B12" i="2"/>
  <c r="C11" i="2"/>
  <c r="B11" i="2"/>
  <c r="C10" i="2"/>
  <c r="B10" i="2"/>
  <c r="C9" i="2"/>
  <c r="B9" i="2"/>
  <c r="I32" i="1"/>
  <c r="D30" i="1"/>
  <c r="I30" i="1" s="1"/>
  <c r="C29" i="1"/>
  <c r="B29" i="1"/>
  <c r="C28" i="1"/>
  <c r="B28" i="1"/>
  <c r="C27" i="1"/>
  <c r="B27" i="1"/>
  <c r="E22" i="1"/>
  <c r="F21" i="1"/>
  <c r="G22" i="1" s="1"/>
  <c r="I22" i="1" s="1"/>
  <c r="D21" i="1"/>
  <c r="C20" i="1"/>
  <c r="B20" i="1"/>
  <c r="C19" i="1"/>
  <c r="B19" i="1"/>
  <c r="I18" i="1"/>
  <c r="C18" i="1"/>
  <c r="B18" i="1"/>
  <c r="C17" i="1"/>
  <c r="B17" i="1"/>
  <c r="C16" i="1"/>
  <c r="B16" i="1"/>
  <c r="C15" i="1"/>
  <c r="B15" i="1"/>
  <c r="C14" i="1"/>
  <c r="B14" i="1"/>
  <c r="C13" i="1"/>
  <c r="B13" i="1"/>
  <c r="C12" i="1"/>
  <c r="B12" i="1"/>
  <c r="C11" i="1"/>
  <c r="B11" i="1"/>
  <c r="C10" i="1"/>
  <c r="B10" i="1"/>
  <c r="C9" i="1"/>
  <c r="B9" i="1"/>
  <c r="I13" i="3" l="1"/>
</calcChain>
</file>

<file path=xl/sharedStrings.xml><?xml version="1.0" encoding="utf-8"?>
<sst xmlns="http://schemas.openxmlformats.org/spreadsheetml/2006/main" count="112" uniqueCount="49">
  <si>
    <t>日常生活継続支援加算（Ⅰ）・（Ⅱ）　算定表 【ア】</t>
  </si>
  <si>
    <t>　【地域密着型介護老人福祉施設入所者生活介護】</t>
  </si>
  <si>
    <t>事業所名</t>
  </si>
  <si>
    <t>① 新規入所者の状況</t>
  </si>
  <si>
    <t>算定開始日：</t>
  </si>
  <si>
    <t>新規入所者数 【Ａ】</t>
  </si>
  <si>
    <t>うち要介護４・５
の入所者数</t>
  </si>
  <si>
    <t>（注1）</t>
  </si>
  <si>
    <t>算定日の属する月の前6月間または
前12月間の数</t>
  </si>
  <si>
    <t>実績月数</t>
  </si>
  <si>
    <t>【C】／【B】
（≧70%）</t>
  </si>
  <si>
    <t>合計</t>
  </si>
  <si>
    <t>１月当たりの平均</t>
  </si>
  <si>
    <t>【B】</t>
  </si>
  <si>
    <t>【C】</t>
  </si>
  <si>
    <t>② 介護福祉士の割合</t>
  </si>
  <si>
    <t>届出日：</t>
  </si>
  <si>
    <t>介護福祉士数</t>
  </si>
  <si>
    <t>（注3）</t>
  </si>
  <si>
    <t>人</t>
  </si>
  <si>
    <t>届出日前3月間における員数の平均</t>
  </si>
  <si>
    <t>合　計</t>
  </si>
  <si>
    <t>→</t>
  </si>
  <si>
    <t>入所者の総数（注4）</t>
  </si>
  <si>
    <t>必要な介護福祉士の数</t>
  </si>
  <si>
    <t>（注）</t>
  </si>
  <si>
    <t>　算定日の属する月の前6月間または前12月間の新規入所者の総数における要介護４または５の者の割合を算定する際には、対象となる新規入所者ごとのその入所の日における要介護度を用いること。</t>
  </si>
  <si>
    <t>　介護福祉士は、各月の前月の末日時点で資格を取得している者とすること。</t>
  </si>
  <si>
    <t>　介護福祉士の員数については、届出日前３月間における員数の平均を常勤換算法を用いて算出する。
　さらに、届出を行った月以降においても、毎月において直近３月間の要件を満たしている必要があり、満たさなくなった場合は直ちにその旨の届出を提出しなければならない。
　</t>
  </si>
  <si>
    <t>　当該加算の算定を行うために必要となる介護福祉士の員数を算出する際の入所者数については、当該年度の前年度（毎年４月1日から翌年３月３１日とする。）の平均を用いる。
　この場合、入所者の平均は、前年度の全利用者等の延数を当該前年度の日数で除して得た数とする。</t>
  </si>
  <si>
    <t>日常生活継続支援加算（Ⅰ）・（Ⅱ）　算定表 【イ】</t>
  </si>
  <si>
    <t>うち日常生活自立度ランク
Ⅲ・Ⅳ・Mの入所者数</t>
  </si>
  <si>
    <t>【C】／【B】
（≧65%）</t>
  </si>
  <si>
    <t>　算定日の属する月の前6月間または前12月間の新規入所者の総数における日常生活自立度のランクⅢ、Ⅳ、Mに該当する者の割合を算定する際には、対象となる新規入所者ごとのその入所の日における日常生活自立度の判定結果を用いること。</t>
  </si>
  <si>
    <t>日常生活継続支援加算（Ⅰ）・（Ⅱ）　算定表 【ウ】</t>
  </si>
  <si>
    <t>① 入所者の状況</t>
  </si>
  <si>
    <t>届出日の属する月の前３月の各末日時点の割合</t>
  </si>
  <si>
    <t>入所者数 【Ａ】</t>
  </si>
  <si>
    <t>うち社会福祉士および介護福祉士法施行規則に定める行為を必要とする者の数</t>
  </si>
  <si>
    <t>【C】／【B】
（≧15%）</t>
  </si>
  <si>
    <t>社会福祉士及び介護福祉士法施行規則（昭和62年厚生省令第49号）</t>
  </si>
  <si>
    <t>（医師の指示の下に行われる行為）</t>
  </si>
  <si>
    <t>第一条 　社会福祉士及び介護福祉士法 （昭和六十二年法律第三十号。以下「法」という。）第二条第二項 の厚生労働省令で定める医師の指示の下に行われる行為は、次のとおりとする。</t>
  </si>
  <si>
    <t>一 　口腔内の喀痰吸引</t>
  </si>
  <si>
    <t>二 　鼻腔内の喀痰吸引</t>
  </si>
  <si>
    <t>三 　気管カニューレ内部の喀痰吸引</t>
  </si>
  <si>
    <t>四 　胃ろう又は腸ろうによる経管栄養</t>
  </si>
  <si>
    <t>五 　経鼻経管栄養</t>
  </si>
  <si>
    <t>　社会福祉士及び介護福祉士法施行規則第１条各号に掲げる行為を必要とする者の占める割合については、届出日の属する月の前３月のそれぞれの末日時点の割合の平均について算出すること。
　また、届出を行った月以降においても、毎月において直近３月間の割合が所定の割合異常であることが必要である。これらの割合については、毎月記録するものとし、下回った場合は直ちにその旨の届出を提出しなければなら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</si>
</sst>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平成 &quot;00&quot; 年&quot;"/>
    <numFmt numFmtId="177" formatCode="0.0&quot; 人&quot;"/>
    <numFmt numFmtId="178" formatCode="0&quot; 人&quot;"/>
    <numFmt numFmtId="179" formatCode="0.0%"/>
    <numFmt numFmtId="180" formatCode="0&quot; 月&quot;"/>
    <numFmt numFmtId="181" formatCode="[$-411]#,##0;[Red][$-411]&quot;-&quot;#,##0"/>
    <numFmt numFmtId="182" formatCode="[$￥-411]#,##0;[Red]&quot;-&quot;[$￥-411]#,##0"/>
  </numFmts>
  <fonts count="15" x14ac:knownFonts="1">
    <font>
      <sz val="11"/>
      <color theme="1"/>
      <name val="MS UI Gothic"/>
      <family val="3"/>
      <charset val="128"/>
    </font>
    <font>
      <sz val="11"/>
      <color theme="1"/>
      <name val="MS UI Gothic"/>
      <family val="3"/>
      <charset val="128"/>
    </font>
    <font>
      <sz val="11"/>
      <color rgb="FFFFFFFF"/>
      <name val="MS UI Gothic"/>
      <family val="3"/>
      <charset val="128"/>
    </font>
    <font>
      <b/>
      <i/>
      <sz val="16"/>
      <color theme="1"/>
      <name val="MS UI Gothic"/>
      <family val="3"/>
      <charset val="128"/>
    </font>
    <font>
      <b/>
      <i/>
      <u/>
      <sz val="11"/>
      <color theme="1"/>
      <name val="MS UI Gothic"/>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0"/>
      <color theme="1"/>
      <name val="ＭＳ Ｐゴシック"/>
      <family val="3"/>
      <charset val="128"/>
    </font>
    <font>
      <sz val="6"/>
      <name val="MS UI Gothic"/>
      <family val="3"/>
      <charset val="128"/>
    </font>
    <font>
      <sz val="10"/>
      <color theme="1"/>
      <name val="ＭＳ 明朝"/>
      <family val="1"/>
      <charset val="128"/>
    </font>
    <font>
      <sz val="11"/>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rgb="FFFCD5B5"/>
        <bgColor rgb="FFFCD5B5"/>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auto="1"/>
      </bottom>
      <diagonal/>
    </border>
    <border>
      <left/>
      <right style="thin">
        <color rgb="FF000000"/>
      </right>
      <top style="thin">
        <color rgb="FF000000"/>
      </top>
      <bottom style="double">
        <color auto="1"/>
      </bottom>
      <diagonal/>
    </border>
    <border>
      <left style="thin">
        <color rgb="FF000000"/>
      </left>
      <right style="thin">
        <color rgb="FF000000"/>
      </right>
      <top style="thin">
        <color rgb="FF000000"/>
      </top>
      <bottom style="double">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double">
        <color auto="1"/>
      </top>
      <bottom style="thin">
        <color rgb="FF000000"/>
      </bottom>
      <diagonal/>
    </border>
  </borders>
  <cellStyleXfs count="8">
    <xf numFmtId="0" fontId="0" fillId="0" borderId="0">
      <alignment vertical="center"/>
    </xf>
    <xf numFmtId="0" fontId="2" fillId="0" borderId="0">
      <alignment vertical="center"/>
    </xf>
    <xf numFmtId="181" fontId="1" fillId="0" borderId="0">
      <alignment vertical="center"/>
    </xf>
    <xf numFmtId="9" fontId="1"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82" fontId="4" fillId="0" borderId="0">
      <alignment vertical="center"/>
    </xf>
  </cellStyleXfs>
  <cellXfs count="84">
    <xf numFmtId="0" fontId="0" fillId="0" borderId="0" xfId="0">
      <alignment vertical="center"/>
    </xf>
    <xf numFmtId="0" fontId="6"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6" fillId="2" borderId="0" xfId="0" applyFont="1" applyFill="1" applyBorder="1" applyAlignment="1">
      <alignment horizontal="center" vertical="center"/>
    </xf>
    <xf numFmtId="0" fontId="6" fillId="0" borderId="0" xfId="0" applyFont="1" applyAlignment="1">
      <alignment vertical="top" wrapText="1"/>
    </xf>
    <xf numFmtId="0" fontId="6" fillId="0" borderId="0" xfId="0" applyFont="1" applyBorder="1" applyAlignment="1">
      <alignment vertical="center"/>
    </xf>
    <xf numFmtId="0" fontId="6" fillId="0" borderId="2" xfId="0" applyFont="1" applyBorder="1" applyAlignment="1">
      <alignment horizontal="center" vertical="center" wrapText="1"/>
    </xf>
    <xf numFmtId="0" fontId="6" fillId="0" borderId="0" xfId="0" applyFont="1" applyBorder="1" applyAlignment="1">
      <alignment horizontal="left" wrapText="1"/>
    </xf>
    <xf numFmtId="0" fontId="6" fillId="0" borderId="0" xfId="0" applyFont="1" applyAlignment="1">
      <alignment vertical="center"/>
    </xf>
    <xf numFmtId="176" fontId="6" fillId="0" borderId="3" xfId="0" applyNumberFormat="1" applyFont="1" applyBorder="1" applyAlignment="1">
      <alignment horizontal="right" vertical="center"/>
    </xf>
    <xf numFmtId="180" fontId="7" fillId="0" borderId="4" xfId="0" applyNumberFormat="1" applyFont="1" applyBorder="1" applyAlignment="1">
      <alignment horizontal="right" vertical="center"/>
    </xf>
    <xf numFmtId="178" fontId="7" fillId="0" borderId="1" xfId="2" applyNumberFormat="1" applyFont="1" applyFill="1" applyBorder="1" applyAlignment="1" applyProtection="1">
      <alignment horizontal="right" vertical="center"/>
    </xf>
    <xf numFmtId="0" fontId="6" fillId="0" borderId="2" xfId="0" applyFont="1" applyBorder="1" applyAlignment="1">
      <alignment horizontal="right" vertical="top"/>
    </xf>
    <xf numFmtId="0" fontId="6" fillId="0" borderId="0" xfId="0" applyFont="1" applyBorder="1" applyAlignment="1">
      <alignment horizontal="left" vertical="top" wrapText="1"/>
    </xf>
    <xf numFmtId="0" fontId="7" fillId="0" borderId="2" xfId="0" applyFont="1" applyBorder="1" applyAlignment="1">
      <alignment horizontal="center" vertical="center"/>
    </xf>
    <xf numFmtId="0" fontId="6" fillId="0" borderId="0" xfId="0" applyFont="1">
      <alignment vertical="center"/>
    </xf>
    <xf numFmtId="0" fontId="7" fillId="0" borderId="0" xfId="0" applyFont="1" applyBorder="1" applyAlignment="1">
      <alignment vertical="center"/>
    </xf>
    <xf numFmtId="176" fontId="6" fillId="0" borderId="5" xfId="0" applyNumberFormat="1" applyFont="1" applyBorder="1" applyAlignment="1">
      <alignment horizontal="right" vertical="center"/>
    </xf>
    <xf numFmtId="180" fontId="7" fillId="0" borderId="6" xfId="0" applyNumberFormat="1" applyFont="1" applyFill="1" applyBorder="1" applyAlignment="1">
      <alignment horizontal="right" vertical="center"/>
    </xf>
    <xf numFmtId="178" fontId="7" fillId="0" borderId="1" xfId="0" applyNumberFormat="1" applyFont="1" applyBorder="1" applyAlignment="1">
      <alignment horizontal="center" vertical="center" wrapText="1"/>
    </xf>
    <xf numFmtId="179" fontId="8" fillId="0" borderId="1" xfId="0" applyNumberFormat="1"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0" fontId="6" fillId="0" borderId="0" xfId="0" applyFont="1" applyBorder="1">
      <alignment vertical="center"/>
    </xf>
    <xf numFmtId="0" fontId="6" fillId="0" borderId="0" xfId="0" applyFont="1" applyAlignment="1"/>
    <xf numFmtId="176" fontId="6" fillId="0" borderId="9" xfId="0" applyNumberFormat="1" applyFont="1" applyBorder="1" applyAlignment="1">
      <alignment horizontal="right" vertical="center"/>
    </xf>
    <xf numFmtId="180" fontId="7" fillId="0" borderId="10" xfId="0" applyNumberFormat="1"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vertical="top"/>
    </xf>
    <xf numFmtId="176" fontId="6" fillId="0" borderId="11" xfId="0" applyNumberFormat="1" applyFont="1" applyBorder="1" applyAlignment="1">
      <alignment horizontal="right" vertical="center"/>
    </xf>
    <xf numFmtId="180" fontId="7" fillId="0" borderId="12" xfId="0" applyNumberFormat="1" applyFont="1" applyBorder="1" applyAlignment="1">
      <alignment horizontal="right" vertical="center"/>
    </xf>
    <xf numFmtId="0" fontId="6" fillId="0" borderId="0" xfId="0" applyFont="1" applyBorder="1" applyAlignment="1">
      <alignment horizontal="center" vertical="center"/>
    </xf>
    <xf numFmtId="177" fontId="10" fillId="0" borderId="1" xfId="0" applyNumberFormat="1" applyFont="1" applyBorder="1" applyAlignment="1">
      <alignment horizontal="right" vertical="center"/>
    </xf>
    <xf numFmtId="0" fontId="6" fillId="0" borderId="0" xfId="0" applyFont="1" applyAlignment="1">
      <alignment horizontal="center" vertical="center"/>
    </xf>
    <xf numFmtId="0" fontId="7" fillId="0" borderId="0" xfId="0" applyFont="1" applyBorder="1" applyAlignment="1">
      <alignment horizontal="center" vertical="center" wrapText="1"/>
    </xf>
    <xf numFmtId="181" fontId="7" fillId="0" borderId="0" xfId="2" applyFont="1" applyFill="1" applyBorder="1" applyAlignment="1" applyProtection="1">
      <alignment horizontal="center" vertical="center" wrapText="1"/>
    </xf>
    <xf numFmtId="181" fontId="7" fillId="0" borderId="0" xfId="2" applyFont="1" applyFill="1" applyBorder="1" applyAlignment="1" applyProtection="1">
      <alignment horizontal="right" vertical="center" wrapText="1"/>
    </xf>
    <xf numFmtId="178" fontId="10" fillId="0" borderId="0" xfId="0" applyNumberFormat="1"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right" vertical="top"/>
    </xf>
    <xf numFmtId="0" fontId="7" fillId="0" borderId="0" xfId="0" applyFont="1">
      <alignment vertical="center"/>
    </xf>
    <xf numFmtId="179" fontId="6" fillId="0" borderId="0" xfId="3" applyNumberFormat="1" applyFont="1" applyFill="1" applyBorder="1" applyAlignment="1" applyProtection="1">
      <alignment vertical="center"/>
    </xf>
    <xf numFmtId="178" fontId="7" fillId="0" borderId="0" xfId="0" applyNumberFormat="1" applyFont="1" applyBorder="1" applyAlignment="1">
      <alignment horizontal="center" vertical="center" wrapText="1"/>
    </xf>
    <xf numFmtId="178" fontId="7" fillId="0" borderId="0" xfId="2" applyNumberFormat="1" applyFont="1" applyFill="1" applyBorder="1" applyAlignment="1" applyProtection="1">
      <alignment horizontal="right" vertical="center"/>
    </xf>
    <xf numFmtId="179" fontId="8" fillId="0" borderId="0" xfId="0" applyNumberFormat="1" applyFont="1" applyBorder="1" applyAlignment="1">
      <alignment horizontal="center" vertical="center"/>
    </xf>
    <xf numFmtId="0" fontId="12" fillId="0" borderId="0" xfId="0" applyFont="1" applyBorder="1" applyAlignment="1">
      <alignment horizontal="left" vertical="center"/>
    </xf>
    <xf numFmtId="0" fontId="13" fillId="0" borderId="0" xfId="0" applyFont="1" applyBorder="1" applyAlignment="1">
      <alignment horizontal="center" vertical="center" wrapText="1"/>
    </xf>
    <xf numFmtId="178" fontId="13" fillId="0" borderId="0" xfId="0" applyNumberFormat="1" applyFont="1" applyBorder="1" applyAlignment="1">
      <alignment horizontal="center" vertical="center" wrapText="1"/>
    </xf>
    <xf numFmtId="178" fontId="13" fillId="0" borderId="0" xfId="2" applyNumberFormat="1" applyFont="1" applyFill="1" applyBorder="1" applyAlignment="1" applyProtection="1">
      <alignment horizontal="right" vertical="center"/>
    </xf>
    <xf numFmtId="0" fontId="13" fillId="0" borderId="0" xfId="0" applyFont="1" applyBorder="1" applyAlignment="1">
      <alignment vertical="center"/>
    </xf>
    <xf numFmtId="179" fontId="14" fillId="0" borderId="0" xfId="0" applyNumberFormat="1" applyFont="1" applyBorder="1" applyAlignment="1">
      <alignment horizontal="center" vertical="center"/>
    </xf>
    <xf numFmtId="0" fontId="12" fillId="0" borderId="0" xfId="0" applyFont="1" applyAlignment="1"/>
    <xf numFmtId="0" fontId="13" fillId="0" borderId="0" xfId="0" applyFont="1" applyAlignment="1">
      <alignment vertical="center"/>
    </xf>
    <xf numFmtId="0" fontId="13" fillId="0" borderId="0" xfId="0" applyFont="1" applyAlignment="1">
      <alignment horizontal="left" vertical="center" wrapText="1"/>
    </xf>
    <xf numFmtId="0" fontId="12" fillId="0" borderId="0" xfId="0" applyFont="1">
      <alignment vertical="center"/>
    </xf>
    <xf numFmtId="0" fontId="13" fillId="0" borderId="0" xfId="0" applyFont="1" applyAlignment="1">
      <alignment vertical="center" wrapText="1"/>
    </xf>
    <xf numFmtId="0" fontId="12" fillId="0" borderId="0" xfId="0" applyFont="1" applyAlignment="1">
      <alignment horizontal="right" vertical="top"/>
    </xf>
    <xf numFmtId="0" fontId="12" fillId="0" borderId="0" xfId="0" applyFont="1" applyAlignment="1">
      <alignment vertical="top" wrapText="1"/>
    </xf>
    <xf numFmtId="0" fontId="12" fillId="0" borderId="0" xfId="0" applyFont="1" applyAlignment="1">
      <alignment vertical="top"/>
    </xf>
    <xf numFmtId="0" fontId="5"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lignment vertical="center"/>
    </xf>
    <xf numFmtId="0" fontId="8"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7" fillId="0" borderId="8" xfId="0" applyFont="1" applyFill="1" applyBorder="1" applyAlignment="1">
      <alignment horizontal="center" vertical="center" wrapText="1"/>
    </xf>
    <xf numFmtId="178" fontId="7" fillId="0" borderId="8" xfId="2" applyNumberFormat="1" applyFont="1" applyFill="1" applyBorder="1" applyAlignment="1" applyProtection="1">
      <alignment horizontal="right" vertical="center"/>
    </xf>
    <xf numFmtId="177" fontId="7" fillId="0" borderId="1" xfId="2" applyNumberFormat="1" applyFont="1" applyFill="1" applyBorder="1" applyAlignment="1" applyProtection="1">
      <alignment horizontal="right" vertical="center" wrapText="1"/>
    </xf>
    <xf numFmtId="0" fontId="0" fillId="0" borderId="7" xfId="0" applyFill="1" applyBorder="1">
      <alignment vertical="center"/>
    </xf>
    <xf numFmtId="177" fontId="7" fillId="0" borderId="7" xfId="2" applyNumberFormat="1" applyFont="1" applyFill="1" applyBorder="1" applyAlignment="1" applyProtection="1">
      <alignment horizontal="right" vertical="center" wrapText="1"/>
    </xf>
    <xf numFmtId="0" fontId="7" fillId="0" borderId="13" xfId="0" applyFont="1" applyFill="1" applyBorder="1" applyAlignment="1">
      <alignment horizontal="center" vertical="center" wrapText="1"/>
    </xf>
    <xf numFmtId="177" fontId="7" fillId="0" borderId="13" xfId="2" applyNumberFormat="1" applyFont="1" applyFill="1" applyBorder="1" applyAlignment="1" applyProtection="1">
      <alignment horizontal="right" vertical="center" wrapText="1"/>
    </xf>
    <xf numFmtId="0" fontId="6" fillId="0" borderId="1" xfId="0" applyFont="1" applyFill="1" applyBorder="1" applyAlignment="1">
      <alignment horizontal="center" vertical="center"/>
    </xf>
    <xf numFmtId="177" fontId="7"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0" fillId="0" borderId="0" xfId="0" applyFill="1" applyBorder="1">
      <alignment vertical="center"/>
    </xf>
    <xf numFmtId="0" fontId="12" fillId="0" borderId="0" xfId="0" applyFont="1" applyFill="1" applyBorder="1" applyAlignment="1">
      <alignment horizontal="left" vertical="center" wrapText="1"/>
    </xf>
  </cellXfs>
  <cellStyles count="8">
    <cellStyle name="ConditionalStyle_1" xfId="1" xr:uid="{00000000-0005-0000-0000-000000000000}"/>
    <cellStyle name="Excel Built-in Comma [0]" xfId="2" xr:uid="{00000000-0005-0000-0000-000001000000}"/>
    <cellStyle name="Excel Built-in Percent" xfId="3" xr:uid="{00000000-0005-0000-0000-000002000000}"/>
    <cellStyle name="Heading" xfId="4" xr:uid="{00000000-0005-0000-0000-000003000000}"/>
    <cellStyle name="Heading1" xfId="5" xr:uid="{00000000-0005-0000-0000-000004000000}"/>
    <cellStyle name="Result" xfId="6" xr:uid="{00000000-0005-0000-0000-000005000000}"/>
    <cellStyle name="Result2" xfId="7" xr:uid="{00000000-0005-0000-0000-000006000000}"/>
    <cellStyle name="標準" xfId="0" builtinId="0" customBuiltin="1"/>
  </cellStyles>
  <dxfs count="9">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0"/>
  <sheetViews>
    <sheetView workbookViewId="0">
      <selection activeCell="B38" sqref="B38:I38"/>
    </sheetView>
  </sheetViews>
  <sheetFormatPr defaultRowHeight="18" customHeight="1" x14ac:dyDescent="0.15"/>
  <cols>
    <col min="1" max="1" width="2.875" style="20" customWidth="1"/>
    <col min="2" max="2" width="10.75" style="20" customWidth="1"/>
    <col min="3" max="3" width="8.625" style="20" customWidth="1"/>
    <col min="4" max="4" width="4.875" style="20" customWidth="1"/>
    <col min="5" max="5" width="21.625" style="20" customWidth="1"/>
    <col min="6" max="6" width="4.875" style="20" customWidth="1"/>
    <col min="7" max="7" width="21.625" style="20" customWidth="1"/>
    <col min="8" max="8" width="3.875" style="20" customWidth="1"/>
    <col min="9" max="9" width="17.5" style="20" customWidth="1"/>
    <col min="10" max="10" width="2.875" style="20" customWidth="1"/>
    <col min="11" max="18" width="8.125" style="20" customWidth="1"/>
    <col min="19" max="19" width="8" style="20" customWidth="1"/>
    <col min="20" max="1024" width="9.5" style="20" customWidth="1"/>
  </cols>
  <sheetData>
    <row r="1" spans="1:19" customFormat="1" ht="19.5" customHeight="1" x14ac:dyDescent="0.15">
      <c r="B1" s="66" t="s">
        <v>0</v>
      </c>
      <c r="C1" s="66"/>
      <c r="D1" s="66"/>
      <c r="E1" s="66"/>
      <c r="F1" s="66"/>
      <c r="G1" s="66"/>
      <c r="H1" s="66"/>
      <c r="I1" s="66"/>
      <c r="J1" s="1"/>
      <c r="K1" s="1"/>
      <c r="L1" s="1"/>
      <c r="M1" s="1"/>
      <c r="N1" s="1"/>
      <c r="O1" s="1"/>
      <c r="P1" s="1"/>
      <c r="Q1" s="1"/>
      <c r="R1" s="1"/>
    </row>
    <row r="2" spans="1:19" customFormat="1" ht="15" customHeight="1" x14ac:dyDescent="0.15">
      <c r="C2" s="2"/>
      <c r="D2" s="2"/>
      <c r="E2" s="3"/>
      <c r="F2" s="3"/>
      <c r="G2" s="3"/>
      <c r="H2" s="3"/>
      <c r="I2" s="4" t="s">
        <v>1</v>
      </c>
      <c r="J2" s="1"/>
      <c r="K2" s="1"/>
      <c r="L2" s="1"/>
      <c r="M2" s="1"/>
      <c r="N2" s="1"/>
      <c r="O2" s="1"/>
      <c r="P2" s="1"/>
      <c r="Q2" s="1"/>
      <c r="R2" s="1"/>
    </row>
    <row r="3" spans="1:19" customFormat="1" ht="15" customHeight="1" x14ac:dyDescent="0.15">
      <c r="C3" s="2"/>
      <c r="D3" s="2"/>
      <c r="E3" s="3"/>
      <c r="F3" s="3"/>
      <c r="G3" s="3"/>
      <c r="H3" s="3"/>
      <c r="I3" s="4"/>
      <c r="J3" s="1"/>
      <c r="K3" s="1"/>
      <c r="L3" s="1"/>
      <c r="M3" s="1"/>
      <c r="N3" s="1"/>
      <c r="O3" s="1"/>
      <c r="P3" s="1"/>
      <c r="Q3" s="1"/>
      <c r="R3" s="1"/>
    </row>
    <row r="4" spans="1:19" customFormat="1" ht="24" customHeight="1" x14ac:dyDescent="0.15">
      <c r="B4" s="67" t="s">
        <v>2</v>
      </c>
      <c r="C4" s="67"/>
      <c r="D4" s="68"/>
      <c r="E4" s="68"/>
      <c r="F4" s="68"/>
      <c r="G4" s="68"/>
      <c r="H4" s="3"/>
      <c r="I4" s="4"/>
      <c r="J4" s="1"/>
      <c r="K4" s="1"/>
      <c r="L4" s="1"/>
      <c r="M4" s="1"/>
      <c r="N4" s="1"/>
      <c r="O4" s="1"/>
      <c r="P4" s="1"/>
      <c r="Q4" s="1"/>
      <c r="R4" s="1"/>
    </row>
    <row r="5" spans="1:19" customFormat="1" ht="21" customHeight="1" x14ac:dyDescent="0.15">
      <c r="K5" s="6"/>
    </row>
    <row r="6" spans="1:19" customFormat="1" ht="18" customHeight="1" x14ac:dyDescent="0.15">
      <c r="B6" s="69" t="s">
        <v>3</v>
      </c>
      <c r="C6" s="69"/>
      <c r="D6" s="69"/>
      <c r="F6" s="7" t="s">
        <v>4</v>
      </c>
      <c r="G6" s="8"/>
      <c r="H6" s="9"/>
      <c r="K6" s="6"/>
    </row>
    <row r="7" spans="1:19" customFormat="1" ht="9" customHeight="1" x14ac:dyDescent="0.15">
      <c r="B7" s="10"/>
      <c r="C7" s="10"/>
      <c r="D7" s="10"/>
      <c r="E7" s="10"/>
      <c r="F7" s="10"/>
      <c r="G7" s="10"/>
      <c r="H7" s="10"/>
      <c r="K7" s="6"/>
    </row>
    <row r="8" spans="1:19" customFormat="1" ht="42" customHeight="1" x14ac:dyDescent="0.15">
      <c r="B8" s="68"/>
      <c r="C8" s="68"/>
      <c r="D8" s="70" t="s">
        <v>5</v>
      </c>
      <c r="E8" s="70"/>
      <c r="F8" s="70" t="s">
        <v>6</v>
      </c>
      <c r="G8" s="70"/>
      <c r="H8" s="11"/>
      <c r="I8" s="12" t="s">
        <v>7</v>
      </c>
      <c r="K8" s="6"/>
    </row>
    <row r="9" spans="1:19" s="13" customFormat="1" ht="16.5" customHeight="1" x14ac:dyDescent="0.15">
      <c r="B9" s="14" t="str">
        <f>IF(G$6&gt;0,IF(MONTH(G$6)-1=C9,YEAR(G$6)-1988,YEAR(G$6)-1988-1),"年")</f>
        <v>年</v>
      </c>
      <c r="C9" s="15" t="str">
        <f>IF(G6&gt;0,IF(MONTH(G6)=1,12,MONTH(G6)-1),"月")</f>
        <v>月</v>
      </c>
      <c r="D9" s="68"/>
      <c r="E9" s="68"/>
      <c r="F9" s="68"/>
      <c r="G9" s="68"/>
      <c r="H9" s="17"/>
      <c r="I9" s="71" t="s">
        <v>8</v>
      </c>
    </row>
    <row r="10" spans="1:19" ht="16.5" customHeight="1" x14ac:dyDescent="0.15">
      <c r="A10" s="13"/>
      <c r="B10" s="14" t="str">
        <f t="shared" ref="B10:B20" si="0">IF(G$6&gt;0,IF(C9&gt;C10,B9,B9-1),"年")</f>
        <v>年</v>
      </c>
      <c r="C10" s="15" t="str">
        <f t="shared" ref="C10:C20" si="1">IF(G$6&gt;0,IF(C9-1=0,12,C9-1),"月")</f>
        <v>月</v>
      </c>
      <c r="D10" s="68"/>
      <c r="E10" s="68"/>
      <c r="F10" s="68"/>
      <c r="G10" s="68"/>
      <c r="H10" s="19"/>
      <c r="I10" s="71"/>
      <c r="J10"/>
      <c r="K10" s="6"/>
      <c r="L10"/>
      <c r="M10"/>
      <c r="N10"/>
      <c r="O10"/>
      <c r="P10"/>
      <c r="Q10"/>
      <c r="R10"/>
      <c r="S10"/>
    </row>
    <row r="11" spans="1:19" ht="16.5" customHeight="1" x14ac:dyDescent="0.15">
      <c r="A11" s="13"/>
      <c r="B11" s="14" t="str">
        <f t="shared" si="0"/>
        <v>年</v>
      </c>
      <c r="C11" s="15" t="str">
        <f t="shared" si="1"/>
        <v>月</v>
      </c>
      <c r="D11" s="68"/>
      <c r="E11" s="68"/>
      <c r="F11" s="68"/>
      <c r="G11" s="68"/>
      <c r="H11" s="19"/>
      <c r="I11" s="71"/>
      <c r="J11"/>
      <c r="K11"/>
      <c r="L11"/>
      <c r="M11"/>
      <c r="N11"/>
      <c r="O11"/>
      <c r="P11"/>
      <c r="Q11"/>
      <c r="R11"/>
      <c r="S11"/>
    </row>
    <row r="12" spans="1:19" ht="16.5" customHeight="1" x14ac:dyDescent="0.15">
      <c r="A12" s="13"/>
      <c r="B12" s="14" t="str">
        <f t="shared" si="0"/>
        <v>年</v>
      </c>
      <c r="C12" s="15" t="str">
        <f t="shared" si="1"/>
        <v>月</v>
      </c>
      <c r="D12" s="68"/>
      <c r="E12" s="68"/>
      <c r="F12" s="68"/>
      <c r="G12" s="68"/>
      <c r="H12" s="19"/>
      <c r="I12" s="71"/>
      <c r="J12"/>
      <c r="K12"/>
      <c r="L12"/>
      <c r="M12"/>
      <c r="N12"/>
      <c r="O12"/>
      <c r="P12"/>
      <c r="Q12"/>
      <c r="R12"/>
      <c r="S12"/>
    </row>
    <row r="13" spans="1:19" ht="16.5" customHeight="1" x14ac:dyDescent="0.15">
      <c r="A13" s="13"/>
      <c r="B13" s="14" t="str">
        <f t="shared" si="0"/>
        <v>年</v>
      </c>
      <c r="C13" s="15" t="str">
        <f t="shared" si="1"/>
        <v>月</v>
      </c>
      <c r="D13" s="68"/>
      <c r="E13" s="68"/>
      <c r="F13" s="68"/>
      <c r="G13" s="68"/>
      <c r="H13" s="19"/>
      <c r="I13" s="21"/>
      <c r="J13"/>
      <c r="K13"/>
      <c r="L13"/>
      <c r="M13"/>
      <c r="N13"/>
      <c r="O13"/>
      <c r="P13"/>
      <c r="Q13"/>
      <c r="R13"/>
      <c r="S13"/>
    </row>
    <row r="14" spans="1:19" ht="16.5" customHeight="1" x14ac:dyDescent="0.15">
      <c r="A14" s="13"/>
      <c r="B14" s="14" t="str">
        <f t="shared" si="0"/>
        <v>年</v>
      </c>
      <c r="C14" s="15" t="str">
        <f t="shared" si="1"/>
        <v>月</v>
      </c>
      <c r="D14" s="68"/>
      <c r="E14" s="68"/>
      <c r="F14" s="68"/>
      <c r="G14" s="68"/>
      <c r="H14" s="19"/>
      <c r="I14" s="21"/>
      <c r="J14"/>
      <c r="K14"/>
      <c r="L14"/>
      <c r="M14"/>
      <c r="N14"/>
      <c r="O14"/>
      <c r="P14"/>
      <c r="Q14"/>
      <c r="R14"/>
      <c r="S14"/>
    </row>
    <row r="15" spans="1:19" ht="16.5" customHeight="1" x14ac:dyDescent="0.15">
      <c r="A15" s="13"/>
      <c r="B15" s="14" t="str">
        <f t="shared" si="0"/>
        <v>年</v>
      </c>
      <c r="C15" s="15" t="str">
        <f t="shared" si="1"/>
        <v>月</v>
      </c>
      <c r="D15" s="68"/>
      <c r="E15" s="68"/>
      <c r="F15" s="68"/>
      <c r="G15" s="68"/>
      <c r="H15" s="19"/>
      <c r="I15" s="21"/>
      <c r="J15"/>
      <c r="K15"/>
      <c r="L15"/>
      <c r="M15"/>
      <c r="N15"/>
      <c r="O15"/>
      <c r="P15"/>
      <c r="Q15"/>
      <c r="R15"/>
      <c r="S15"/>
    </row>
    <row r="16" spans="1:19" ht="16.5" customHeight="1" x14ac:dyDescent="0.15">
      <c r="A16" s="13"/>
      <c r="B16" s="14" t="str">
        <f t="shared" si="0"/>
        <v>年</v>
      </c>
      <c r="C16" s="15" t="str">
        <f t="shared" si="1"/>
        <v>月</v>
      </c>
      <c r="D16" s="68"/>
      <c r="E16" s="68"/>
      <c r="F16" s="68"/>
      <c r="G16" s="68"/>
      <c r="H16" s="19"/>
      <c r="I16"/>
      <c r="J16"/>
      <c r="K16"/>
      <c r="L16"/>
      <c r="M16"/>
      <c r="N16"/>
      <c r="O16"/>
      <c r="P16"/>
      <c r="Q16"/>
      <c r="R16"/>
      <c r="S16"/>
    </row>
    <row r="17" spans="1:19" ht="16.5" customHeight="1" x14ac:dyDescent="0.15">
      <c r="A17" s="13"/>
      <c r="B17" s="14" t="str">
        <f t="shared" si="0"/>
        <v>年</v>
      </c>
      <c r="C17" s="15" t="str">
        <f t="shared" si="1"/>
        <v>月</v>
      </c>
      <c r="D17" s="68"/>
      <c r="E17" s="68"/>
      <c r="F17" s="68"/>
      <c r="G17" s="68"/>
      <c r="H17" s="19"/>
      <c r="I17" s="5" t="s">
        <v>9</v>
      </c>
      <c r="J17"/>
      <c r="K17"/>
      <c r="L17"/>
      <c r="M17"/>
      <c r="N17"/>
      <c r="O17"/>
      <c r="P17"/>
      <c r="Q17"/>
      <c r="R17"/>
      <c r="S17"/>
    </row>
    <row r="18" spans="1:19" ht="16.5" customHeight="1" x14ac:dyDescent="0.15">
      <c r="A18" s="13"/>
      <c r="B18" s="14" t="str">
        <f t="shared" si="0"/>
        <v>年</v>
      </c>
      <c r="C18" s="15" t="str">
        <f t="shared" si="1"/>
        <v>月</v>
      </c>
      <c r="D18" s="68"/>
      <c r="E18" s="68"/>
      <c r="F18" s="68"/>
      <c r="G18" s="68"/>
      <c r="H18" s="19"/>
      <c r="I18" s="5">
        <f>COUNT(D9:E20)</f>
        <v>0</v>
      </c>
      <c r="J18"/>
      <c r="K18"/>
      <c r="L18"/>
      <c r="M18"/>
      <c r="N18"/>
      <c r="O18"/>
      <c r="P18"/>
      <c r="Q18"/>
      <c r="R18"/>
      <c r="S18"/>
    </row>
    <row r="19" spans="1:19" ht="16.5" customHeight="1" x14ac:dyDescent="0.15">
      <c r="A19" s="13"/>
      <c r="B19" s="14" t="str">
        <f t="shared" si="0"/>
        <v>年</v>
      </c>
      <c r="C19" s="15" t="str">
        <f t="shared" si="1"/>
        <v>月</v>
      </c>
      <c r="D19" s="68"/>
      <c r="E19" s="68"/>
      <c r="F19" s="68"/>
      <c r="G19" s="68"/>
      <c r="H19" s="19"/>
      <c r="I19" s="21"/>
      <c r="J19"/>
      <c r="K19"/>
      <c r="L19"/>
      <c r="M19"/>
      <c r="N19"/>
      <c r="O19"/>
      <c r="P19"/>
      <c r="Q19"/>
      <c r="R19"/>
      <c r="S19"/>
    </row>
    <row r="20" spans="1:19" ht="16.5" customHeight="1" thickBot="1" x14ac:dyDescent="0.2">
      <c r="A20" s="13"/>
      <c r="B20" s="22" t="str">
        <f t="shared" si="0"/>
        <v>年</v>
      </c>
      <c r="C20" s="23" t="str">
        <f t="shared" si="1"/>
        <v>月</v>
      </c>
      <c r="D20" s="75"/>
      <c r="E20" s="75"/>
      <c r="F20" s="75"/>
      <c r="G20" s="75"/>
      <c r="H20" s="19"/>
      <c r="I20" s="70" t="s">
        <v>10</v>
      </c>
      <c r="J20"/>
      <c r="K20"/>
      <c r="L20"/>
      <c r="M20"/>
      <c r="N20"/>
      <c r="O20"/>
      <c r="P20"/>
      <c r="Q20"/>
      <c r="R20"/>
      <c r="S20"/>
    </row>
    <row r="21" spans="1:19" ht="21" customHeight="1" thickTop="1" x14ac:dyDescent="0.15">
      <c r="A21" s="13"/>
      <c r="B21" s="72" t="s">
        <v>11</v>
      </c>
      <c r="C21" s="72"/>
      <c r="D21" s="73">
        <f>SUM(D9:E20)</f>
        <v>0</v>
      </c>
      <c r="E21" s="73"/>
      <c r="F21" s="73">
        <f>SUM(F9:G20)</f>
        <v>0</v>
      </c>
      <c r="G21" s="73"/>
      <c r="H21" s="19"/>
      <c r="I21" s="70"/>
      <c r="J21"/>
      <c r="K21"/>
      <c r="L21"/>
      <c r="M21"/>
      <c r="N21"/>
      <c r="O21"/>
      <c r="P21"/>
      <c r="Q21"/>
      <c r="R21"/>
      <c r="S21"/>
    </row>
    <row r="22" spans="1:19" ht="27" customHeight="1" x14ac:dyDescent="0.15">
      <c r="A22" s="13"/>
      <c r="B22" s="70" t="s">
        <v>12</v>
      </c>
      <c r="C22" s="70"/>
      <c r="D22" s="24" t="s">
        <v>13</v>
      </c>
      <c r="E22" s="16" t="str">
        <f>IFERROR(D21/I18,"")</f>
        <v/>
      </c>
      <c r="F22" s="24" t="s">
        <v>14</v>
      </c>
      <c r="G22" s="16" t="str">
        <f>IFERROR(F21/I18,"")</f>
        <v/>
      </c>
      <c r="H22" s="21"/>
      <c r="I22" s="25" t="str">
        <f>IFERROR(ROUNDDOWN(G22/E22,3),"")</f>
        <v/>
      </c>
      <c r="J22"/>
      <c r="K22"/>
      <c r="L22"/>
      <c r="M22"/>
      <c r="N22"/>
      <c r="O22"/>
      <c r="P22"/>
      <c r="Q22"/>
      <c r="R22"/>
      <c r="S22"/>
    </row>
    <row r="23" spans="1:19" ht="18" customHeight="1" x14ac:dyDescent="0.15">
      <c r="A23"/>
      <c r="B23"/>
      <c r="C23" s="26"/>
      <c r="D23" s="26"/>
      <c r="E23" s="27"/>
      <c r="F23" s="27"/>
      <c r="G23" s="28"/>
      <c r="H23" s="28"/>
      <c r="I23" s="28"/>
      <c r="J23"/>
      <c r="K23"/>
      <c r="L23"/>
      <c r="M23"/>
      <c r="N23"/>
      <c r="O23"/>
      <c r="P23"/>
      <c r="Q23"/>
      <c r="R23"/>
      <c r="S23"/>
    </row>
    <row r="24" spans="1:19" ht="18" customHeight="1" x14ac:dyDescent="0.15">
      <c r="A24"/>
      <c r="B24" s="69" t="s">
        <v>15</v>
      </c>
      <c r="C24" s="69"/>
      <c r="D24" s="69"/>
      <c r="E24"/>
      <c r="F24" s="7" t="s">
        <v>16</v>
      </c>
      <c r="G24" s="8"/>
      <c r="H24" s="9"/>
      <c r="I24"/>
      <c r="J24"/>
      <c r="K24"/>
      <c r="L24"/>
      <c r="M24"/>
      <c r="N24"/>
      <c r="O24"/>
      <c r="P24"/>
      <c r="Q24"/>
      <c r="R24"/>
      <c r="S24"/>
    </row>
    <row r="25" spans="1:19" ht="9" customHeight="1" x14ac:dyDescent="0.15">
      <c r="A25"/>
      <c r="B25" s="10"/>
      <c r="C25" s="10"/>
      <c r="D25" s="10"/>
      <c r="E25" s="10"/>
      <c r="F25" s="10"/>
      <c r="G25" s="10"/>
      <c r="H25" s="10"/>
      <c r="I25"/>
      <c r="J25" s="13"/>
      <c r="K25" s="13"/>
      <c r="L25"/>
      <c r="M25"/>
      <c r="N25"/>
      <c r="O25"/>
      <c r="P25"/>
      <c r="Q25"/>
      <c r="R25"/>
      <c r="S25"/>
    </row>
    <row r="26" spans="1:19" ht="21" customHeight="1" x14ac:dyDescent="0.15">
      <c r="A26"/>
      <c r="B26" s="68"/>
      <c r="C26" s="68"/>
      <c r="D26" s="70" t="s">
        <v>17</v>
      </c>
      <c r="E26" s="70"/>
      <c r="F26" s="10"/>
      <c r="G26" s="29" t="s">
        <v>18</v>
      </c>
      <c r="H26" s="10"/>
      <c r="I26" s="10"/>
      <c r="J26" s="10"/>
      <c r="K26" s="28"/>
      <c r="L26" s="28"/>
      <c r="M26" s="28"/>
      <c r="N26" s="28"/>
      <c r="O26" s="28"/>
      <c r="P26"/>
      <c r="Q26"/>
      <c r="R26"/>
      <c r="S26"/>
    </row>
    <row r="27" spans="1:19" ht="21" customHeight="1" x14ac:dyDescent="0.15">
      <c r="A27"/>
      <c r="B27" s="30" t="str">
        <f>IF(G$24&gt;0,IF(MONTH(G$24)-1=C27,YEAR(G$24)-1988,YEAR(G$24)-1988-1),"年")</f>
        <v>年</v>
      </c>
      <c r="C27" s="31" t="str">
        <f>IF(G24&gt;0,IF(MONTH(G24)=1,12,MONTH(G24)-1),"月")</f>
        <v>月</v>
      </c>
      <c r="D27" s="74" t="s">
        <v>19</v>
      </c>
      <c r="E27" s="74"/>
      <c r="F27" s="32"/>
      <c r="G27" s="33" t="s">
        <v>20</v>
      </c>
      <c r="H27" s="10"/>
      <c r="I27" s="10"/>
      <c r="J27" s="10"/>
      <c r="K27" s="28"/>
      <c r="L27" s="28"/>
      <c r="M27" s="28"/>
      <c r="N27" s="28"/>
      <c r="O27" s="28"/>
      <c r="P27"/>
      <c r="Q27"/>
      <c r="R27"/>
      <c r="S27"/>
    </row>
    <row r="28" spans="1:19" ht="21" customHeight="1" x14ac:dyDescent="0.15">
      <c r="A28"/>
      <c r="B28" s="14" t="str">
        <f>IF(G$24&gt;0,IF(C27&gt;C28,B27,B27-1),"年")</f>
        <v>年</v>
      </c>
      <c r="C28" s="15" t="str">
        <f>IF(G$24&gt;0,IF(C27-1=0,12,C27-1),"月")</f>
        <v>月</v>
      </c>
      <c r="D28" s="74" t="s">
        <v>19</v>
      </c>
      <c r="E28" s="74"/>
      <c r="F28" s="10"/>
      <c r="G28" s="10"/>
      <c r="H28" s="10"/>
      <c r="I28" s="10"/>
      <c r="J28" s="10"/>
      <c r="K28"/>
      <c r="L28" s="28"/>
      <c r="M28" s="28"/>
      <c r="N28" s="28"/>
      <c r="O28" s="28"/>
      <c r="P28"/>
      <c r="Q28"/>
      <c r="R28"/>
      <c r="S28"/>
    </row>
    <row r="29" spans="1:19" ht="21" customHeight="1" thickBot="1" x14ac:dyDescent="0.2">
      <c r="A29"/>
      <c r="B29" s="34" t="str">
        <f>IF(G$24&gt;0,IF(C28&gt;C29,B28,B28-1),"年")</f>
        <v>年</v>
      </c>
      <c r="C29" s="35" t="str">
        <f>IF(G$24&gt;0,IF(C28-1=0,12,C28-1),"月")</f>
        <v>月</v>
      </c>
      <c r="D29" s="76" t="s">
        <v>19</v>
      </c>
      <c r="E29" s="76"/>
      <c r="F29" s="10"/>
      <c r="G29" s="10"/>
      <c r="H29" s="10"/>
      <c r="I29"/>
      <c r="J29" s="13"/>
      <c r="K29" s="13"/>
      <c r="L29" s="28"/>
      <c r="M29" s="28"/>
      <c r="N29" s="28"/>
      <c r="O29" s="28"/>
      <c r="P29"/>
      <c r="Q29"/>
      <c r="R29"/>
      <c r="S29"/>
    </row>
    <row r="30" spans="1:19" ht="24" customHeight="1" thickTop="1" x14ac:dyDescent="0.15">
      <c r="A30"/>
      <c r="B30" s="77" t="s">
        <v>21</v>
      </c>
      <c r="C30" s="77"/>
      <c r="D30" s="78" t="str">
        <f>IF(SUM(D27:E29)=0,"人",SUM(D27:E29))</f>
        <v>人</v>
      </c>
      <c r="E30" s="78"/>
      <c r="F30" s="36" t="s">
        <v>22</v>
      </c>
      <c r="G30" s="70" t="s">
        <v>12</v>
      </c>
      <c r="H30" s="70"/>
      <c r="I30" s="37" t="str">
        <f>IF(D30="人","人",ROUNDDOWN(D30/3,0))</f>
        <v>人</v>
      </c>
      <c r="J30" s="13"/>
      <c r="K30" s="13"/>
      <c r="L30"/>
      <c r="M30" s="28"/>
      <c r="N30" s="28"/>
      <c r="O30" s="28"/>
      <c r="P30"/>
      <c r="Q30"/>
      <c r="R30"/>
      <c r="S30"/>
    </row>
    <row r="31" spans="1:19" ht="9" customHeight="1" x14ac:dyDescent="0.15">
      <c r="A31"/>
      <c r="B31"/>
      <c r="C31"/>
      <c r="D31" s="4"/>
      <c r="E31" s="4"/>
      <c r="F31" s="10"/>
      <c r="G31" s="38"/>
      <c r="H31" s="10"/>
      <c r="I31" s="4"/>
      <c r="J31" s="13"/>
      <c r="K31" s="13"/>
      <c r="L31"/>
      <c r="M31" s="28"/>
      <c r="N31" s="28"/>
      <c r="O31" s="28"/>
      <c r="P31"/>
      <c r="Q31"/>
      <c r="R31"/>
      <c r="S31"/>
    </row>
    <row r="32" spans="1:19" ht="27" customHeight="1" x14ac:dyDescent="0.15">
      <c r="A32"/>
      <c r="B32" s="79" t="s">
        <v>23</v>
      </c>
      <c r="C32" s="79"/>
      <c r="D32" s="80" t="s">
        <v>19</v>
      </c>
      <c r="E32" s="80"/>
      <c r="F32" s="36" t="s">
        <v>22</v>
      </c>
      <c r="G32" s="81" t="s">
        <v>24</v>
      </c>
      <c r="H32" s="81"/>
      <c r="I32" s="37" t="str">
        <f>IF(D32="人","人",ROUNDUP(D32/6,0))</f>
        <v>人</v>
      </c>
      <c r="J32" s="13"/>
      <c r="K32" s="13"/>
      <c r="L32"/>
      <c r="M32" s="28"/>
      <c r="N32" s="28"/>
      <c r="O32" s="28"/>
      <c r="P32"/>
      <c r="Q32"/>
      <c r="R32"/>
      <c r="S32"/>
    </row>
    <row r="33" spans="1:19" ht="27" customHeight="1" x14ac:dyDescent="0.15">
      <c r="A33"/>
      <c r="B33" s="39"/>
      <c r="C33" s="39"/>
      <c r="D33" s="40"/>
      <c r="E33" s="41"/>
      <c r="F33" s="10"/>
      <c r="G33" s="38"/>
      <c r="H33" s="10"/>
      <c r="I33" s="42"/>
      <c r="J33"/>
      <c r="K33" s="28"/>
      <c r="L33"/>
      <c r="M33" s="28"/>
      <c r="N33" s="28"/>
      <c r="O33" s="28"/>
      <c r="P33"/>
      <c r="Q33"/>
      <c r="R33"/>
      <c r="S33"/>
    </row>
    <row r="34" spans="1:19" ht="18" customHeight="1" x14ac:dyDescent="0.15">
      <c r="A34" s="20" t="s">
        <v>25</v>
      </c>
      <c r="B34"/>
      <c r="C34"/>
      <c r="D34"/>
      <c r="E34"/>
      <c r="F34"/>
      <c r="G34"/>
      <c r="H34"/>
      <c r="I34"/>
      <c r="J34"/>
      <c r="K34"/>
      <c r="L34"/>
      <c r="M34"/>
      <c r="N34"/>
      <c r="O34"/>
      <c r="P34"/>
      <c r="Q34"/>
      <c r="R34"/>
      <c r="S34"/>
    </row>
    <row r="35" spans="1:19" ht="35.25" customHeight="1" x14ac:dyDescent="0.15">
      <c r="A35" s="33">
        <v>1</v>
      </c>
      <c r="B35" s="71" t="s">
        <v>26</v>
      </c>
      <c r="C35" s="71"/>
      <c r="D35" s="71"/>
      <c r="E35" s="71"/>
      <c r="F35" s="71"/>
      <c r="G35" s="71"/>
      <c r="H35" s="71"/>
      <c r="I35" s="71"/>
      <c r="J35" s="9"/>
      <c r="K35" s="43"/>
      <c r="L35" s="43"/>
      <c r="M35" s="43"/>
      <c r="N35" s="43"/>
      <c r="O35" s="43"/>
      <c r="P35" s="43"/>
      <c r="Q35" s="43"/>
      <c r="R35" s="43"/>
      <c r="S35" s="43"/>
    </row>
    <row r="36" spans="1:19" ht="26.25" customHeight="1" x14ac:dyDescent="0.15">
      <c r="A36" s="33">
        <v>2</v>
      </c>
      <c r="B36" s="71" t="s">
        <v>27</v>
      </c>
      <c r="C36" s="71"/>
      <c r="D36" s="71"/>
      <c r="E36" s="71"/>
      <c r="F36" s="71"/>
      <c r="G36" s="71"/>
      <c r="H36" s="71"/>
      <c r="I36" s="71"/>
      <c r="J36" s="9"/>
      <c r="K36" s="43"/>
      <c r="L36" s="43"/>
      <c r="M36" s="43"/>
      <c r="N36" s="43"/>
      <c r="O36" s="43"/>
      <c r="P36" s="43"/>
      <c r="Q36" s="43"/>
      <c r="R36" s="43"/>
      <c r="S36" s="43"/>
    </row>
    <row r="37" spans="1:19" ht="51" customHeight="1" x14ac:dyDescent="0.15">
      <c r="A37" s="33">
        <v>3</v>
      </c>
      <c r="B37" s="71" t="s">
        <v>28</v>
      </c>
      <c r="C37" s="71"/>
      <c r="D37" s="71"/>
      <c r="E37" s="71"/>
      <c r="F37" s="71"/>
      <c r="G37" s="71"/>
      <c r="H37" s="71"/>
      <c r="I37" s="71"/>
      <c r="J37" s="9"/>
      <c r="K37" s="43"/>
      <c r="L37" s="43"/>
      <c r="M37" s="43"/>
      <c r="N37" s="43"/>
      <c r="O37" s="43"/>
      <c r="P37" s="43"/>
      <c r="Q37" s="43"/>
      <c r="R37" s="43"/>
      <c r="S37" s="43"/>
    </row>
    <row r="38" spans="1:19" ht="39" customHeight="1" x14ac:dyDescent="0.15">
      <c r="A38" s="33">
        <v>4</v>
      </c>
      <c r="B38" s="71" t="s">
        <v>29</v>
      </c>
      <c r="C38" s="71"/>
      <c r="D38" s="71"/>
      <c r="E38" s="71"/>
      <c r="F38" s="71"/>
      <c r="G38" s="71"/>
      <c r="H38" s="71"/>
      <c r="I38" s="71"/>
      <c r="J38" s="13"/>
      <c r="K38" s="13"/>
      <c r="L38" s="13"/>
      <c r="M38" s="13"/>
      <c r="N38" s="13"/>
      <c r="O38" s="13"/>
      <c r="P38" s="13"/>
      <c r="Q38" s="13"/>
      <c r="R38" s="13"/>
      <c r="S38" s="13"/>
    </row>
    <row r="39" spans="1:19" ht="19.5" customHeight="1" x14ac:dyDescent="0.15">
      <c r="C39" s="82"/>
      <c r="D39" s="82"/>
      <c r="E39" s="82"/>
      <c r="F39" s="82"/>
      <c r="G39" s="82"/>
      <c r="H39" s="82"/>
      <c r="I39" s="82"/>
      <c r="J39" s="13"/>
      <c r="K39" s="13"/>
      <c r="L39" s="13"/>
      <c r="M39" s="13"/>
      <c r="N39" s="13"/>
      <c r="O39" s="13"/>
      <c r="P39" s="13"/>
      <c r="Q39" s="13"/>
      <c r="R39" s="13"/>
      <c r="S39" s="13"/>
    </row>
    <row r="40" spans="1:19" ht="19.5" customHeight="1" x14ac:dyDescent="0.15">
      <c r="C40" s="43"/>
      <c r="D40" s="43"/>
      <c r="E40" s="44"/>
      <c r="F40" s="44"/>
      <c r="G40" s="44"/>
      <c r="H40" s="44"/>
      <c r="I40" s="44"/>
      <c r="J40" s="13"/>
      <c r="K40" s="13"/>
      <c r="L40" s="13"/>
      <c r="M40" s="13"/>
      <c r="N40" s="13"/>
      <c r="O40" s="13"/>
      <c r="P40" s="13"/>
      <c r="Q40" s="13"/>
      <c r="R40" s="13"/>
      <c r="S40" s="13"/>
    </row>
    <row r="41" spans="1:19" ht="18" customHeight="1" x14ac:dyDescent="0.15">
      <c r="C41" s="43"/>
      <c r="D41" s="43"/>
      <c r="E41" s="43"/>
      <c r="F41" s="43"/>
      <c r="G41" s="43"/>
      <c r="H41" s="43"/>
      <c r="I41" s="43"/>
      <c r="J41" s="13"/>
      <c r="K41" s="13"/>
      <c r="L41" s="13"/>
      <c r="M41" s="13"/>
      <c r="N41" s="13"/>
      <c r="O41" s="13"/>
      <c r="P41" s="13"/>
      <c r="Q41" s="13"/>
      <c r="R41" s="13"/>
      <c r="S41" s="13"/>
    </row>
    <row r="42" spans="1:19" ht="18" customHeight="1" x14ac:dyDescent="0.15">
      <c r="C42" s="45"/>
      <c r="D42" s="45"/>
      <c r="E42" s="45"/>
      <c r="F42" s="45"/>
      <c r="G42" s="45"/>
      <c r="H42" s="45"/>
      <c r="I42" s="45"/>
      <c r="J42" s="45"/>
      <c r="K42" s="45"/>
      <c r="L42" s="45"/>
      <c r="M42" s="45"/>
      <c r="N42" s="45"/>
      <c r="O42" s="45"/>
      <c r="P42" s="45"/>
      <c r="Q42" s="45"/>
      <c r="R42" s="45"/>
      <c r="S42" s="45"/>
    </row>
    <row r="43" spans="1:19" ht="18" customHeight="1" x14ac:dyDescent="0.15">
      <c r="C43" s="46"/>
      <c r="D43" s="46"/>
      <c r="E43" s="82"/>
      <c r="F43" s="82"/>
      <c r="G43" s="82"/>
      <c r="H43" s="82"/>
      <c r="I43" s="82"/>
      <c r="J43" s="82"/>
      <c r="K43" s="45"/>
      <c r="L43" s="45"/>
      <c r="M43" s="45"/>
      <c r="N43" s="45"/>
      <c r="O43" s="45"/>
      <c r="P43" s="45"/>
      <c r="Q43" s="45"/>
      <c r="R43" s="45"/>
      <c r="S43" s="45"/>
    </row>
    <row r="44" spans="1:19" ht="18" customHeight="1" x14ac:dyDescent="0.15">
      <c r="C44" s="33"/>
      <c r="D44" s="33"/>
      <c r="E44" s="82"/>
      <c r="F44" s="82"/>
      <c r="G44" s="82"/>
      <c r="H44" s="82"/>
      <c r="I44" s="82"/>
      <c r="J44" s="82"/>
    </row>
    <row r="45" spans="1:19" ht="18" customHeight="1" x14ac:dyDescent="0.15">
      <c r="C45" s="33"/>
      <c r="D45" s="33"/>
      <c r="E45" s="82"/>
      <c r="F45" s="82"/>
      <c r="G45" s="82"/>
      <c r="H45" s="82"/>
      <c r="I45" s="82"/>
      <c r="J45" s="82"/>
    </row>
    <row r="46" spans="1:19" ht="18" customHeight="1" x14ac:dyDescent="0.15">
      <c r="C46" s="33"/>
      <c r="D46" s="33"/>
      <c r="E46" s="82"/>
      <c r="F46" s="82"/>
      <c r="G46" s="82"/>
      <c r="H46" s="82"/>
      <c r="I46" s="82"/>
      <c r="J46" s="82"/>
    </row>
    <row r="47" spans="1:19" ht="18" customHeight="1" x14ac:dyDescent="0.15">
      <c r="C47" s="47"/>
      <c r="D47" s="47"/>
      <c r="E47" s="47"/>
      <c r="F47" s="47"/>
      <c r="G47" s="47"/>
      <c r="H47" s="47"/>
      <c r="I47" s="47"/>
    </row>
    <row r="48" spans="1:19" ht="18" customHeight="1" x14ac:dyDescent="0.15">
      <c r="C48" s="47"/>
      <c r="D48" s="47"/>
      <c r="E48" s="47"/>
      <c r="F48" s="47"/>
      <c r="G48" s="47"/>
      <c r="H48" s="47"/>
      <c r="I48" s="47"/>
    </row>
    <row r="49" spans="3:9" ht="18" customHeight="1" x14ac:dyDescent="0.15">
      <c r="C49" s="47"/>
      <c r="D49" s="47"/>
      <c r="E49" s="47"/>
      <c r="F49" s="47"/>
      <c r="G49" s="47"/>
      <c r="H49" s="47"/>
      <c r="I49" s="47"/>
    </row>
    <row r="50" spans="3:9" ht="18" customHeight="1" x14ac:dyDescent="0.15">
      <c r="C50" s="47"/>
      <c r="D50" s="47"/>
      <c r="E50" s="47"/>
      <c r="F50" s="47"/>
      <c r="G50" s="47"/>
      <c r="H50" s="47"/>
      <c r="I50" s="47"/>
    </row>
  </sheetData>
  <mergeCells count="58">
    <mergeCell ref="E44:J44"/>
    <mergeCell ref="E45:J45"/>
    <mergeCell ref="E46:J46"/>
    <mergeCell ref="B35:I35"/>
    <mergeCell ref="B36:I36"/>
    <mergeCell ref="B37:I37"/>
    <mergeCell ref="B38:I38"/>
    <mergeCell ref="C39:I39"/>
    <mergeCell ref="E43:J43"/>
    <mergeCell ref="D29:E29"/>
    <mergeCell ref="B30:C30"/>
    <mergeCell ref="D30:E30"/>
    <mergeCell ref="G30:H30"/>
    <mergeCell ref="B32:C32"/>
    <mergeCell ref="D32:E32"/>
    <mergeCell ref="G32:H32"/>
    <mergeCell ref="B22:C22"/>
    <mergeCell ref="B24:D24"/>
    <mergeCell ref="B26:C26"/>
    <mergeCell ref="D26:E26"/>
    <mergeCell ref="D27:E27"/>
    <mergeCell ref="D28:E28"/>
    <mergeCell ref="D19:E19"/>
    <mergeCell ref="F19:G19"/>
    <mergeCell ref="D20:E20"/>
    <mergeCell ref="F20:G20"/>
    <mergeCell ref="I20:I21"/>
    <mergeCell ref="B21:C21"/>
    <mergeCell ref="D21:E21"/>
    <mergeCell ref="F21:G21"/>
    <mergeCell ref="D16:E16"/>
    <mergeCell ref="F16:G16"/>
    <mergeCell ref="D17:E17"/>
    <mergeCell ref="F17:G17"/>
    <mergeCell ref="D18:E18"/>
    <mergeCell ref="F18:G18"/>
    <mergeCell ref="D13:E13"/>
    <mergeCell ref="F13:G13"/>
    <mergeCell ref="D14:E14"/>
    <mergeCell ref="F14:G14"/>
    <mergeCell ref="D15:E15"/>
    <mergeCell ref="F15:G15"/>
    <mergeCell ref="D9:E9"/>
    <mergeCell ref="F9:G9"/>
    <mergeCell ref="I9:I12"/>
    <mergeCell ref="D10:E10"/>
    <mergeCell ref="F10:G10"/>
    <mergeCell ref="D11:E11"/>
    <mergeCell ref="F11:G11"/>
    <mergeCell ref="D12:E12"/>
    <mergeCell ref="F12:G12"/>
    <mergeCell ref="B1:I1"/>
    <mergeCell ref="B4:C4"/>
    <mergeCell ref="D4:G4"/>
    <mergeCell ref="B6:D6"/>
    <mergeCell ref="B8:C8"/>
    <mergeCell ref="D8:E8"/>
    <mergeCell ref="F8:G8"/>
  </mergeCells>
  <phoneticPr fontId="11"/>
  <conditionalFormatting sqref="I18">
    <cfRule type="cellIs" dxfId="8" priority="9" stopIfTrue="1" operator="equal">
      <formula>0</formula>
    </cfRule>
  </conditionalFormatting>
  <conditionalFormatting sqref="I30:I32">
    <cfRule type="cellIs" dxfId="7" priority="1" stopIfTrue="1" operator="equal">
      <formula>0</formula>
    </cfRule>
  </conditionalFormatting>
  <conditionalFormatting sqref="D21 F21 D30 D33:E33">
    <cfRule type="cellIs" dxfId="6" priority="8"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50"/>
  <sheetViews>
    <sheetView topLeftCell="A7" workbookViewId="0"/>
  </sheetViews>
  <sheetFormatPr defaultRowHeight="18" customHeight="1" x14ac:dyDescent="0.15"/>
  <cols>
    <col min="1" max="1" width="2.875" style="20" customWidth="1"/>
    <col min="2" max="2" width="10.75" style="20" customWidth="1"/>
    <col min="3" max="3" width="8.625" style="20" customWidth="1"/>
    <col min="4" max="4" width="4.875" style="20" customWidth="1"/>
    <col min="5" max="5" width="21.625" style="20" customWidth="1"/>
    <col min="6" max="6" width="4.875" style="20" customWidth="1"/>
    <col min="7" max="7" width="21.625" style="20" customWidth="1"/>
    <col min="8" max="8" width="3.875" style="20" customWidth="1"/>
    <col min="9" max="9" width="17.5" style="20" customWidth="1"/>
    <col min="10" max="10" width="2.875" style="20" customWidth="1"/>
    <col min="11" max="18" width="8.125" style="20" customWidth="1"/>
    <col min="19" max="19" width="8" style="20" customWidth="1"/>
    <col min="20" max="1024" width="9.5" style="20" customWidth="1"/>
  </cols>
  <sheetData>
    <row r="1" spans="1:19" customFormat="1" ht="19.5" customHeight="1" x14ac:dyDescent="0.15">
      <c r="B1" s="66" t="s">
        <v>30</v>
      </c>
      <c r="C1" s="66"/>
      <c r="D1" s="66"/>
      <c r="E1" s="66"/>
      <c r="F1" s="66"/>
      <c r="G1" s="66"/>
      <c r="H1" s="66"/>
      <c r="I1" s="66"/>
      <c r="J1" s="1"/>
      <c r="K1" s="1"/>
      <c r="L1" s="1"/>
      <c r="M1" s="1"/>
      <c r="N1" s="1"/>
      <c r="O1" s="1"/>
      <c r="P1" s="1"/>
      <c r="Q1" s="1"/>
      <c r="R1" s="1"/>
    </row>
    <row r="2" spans="1:19" customFormat="1" ht="15" customHeight="1" x14ac:dyDescent="0.15">
      <c r="C2" s="2"/>
      <c r="D2" s="2"/>
      <c r="E2" s="3"/>
      <c r="F2" s="3"/>
      <c r="G2" s="3"/>
      <c r="H2" s="3"/>
      <c r="I2" s="4" t="s">
        <v>1</v>
      </c>
      <c r="J2" s="1"/>
      <c r="K2" s="1"/>
      <c r="L2" s="1"/>
      <c r="M2" s="1"/>
      <c r="N2" s="1"/>
      <c r="O2" s="1"/>
      <c r="P2" s="1"/>
      <c r="Q2" s="1"/>
      <c r="R2" s="1"/>
    </row>
    <row r="3" spans="1:19" customFormat="1" ht="15" customHeight="1" x14ac:dyDescent="0.15">
      <c r="C3" s="2"/>
      <c r="D3" s="2"/>
      <c r="E3" s="3"/>
      <c r="F3" s="3"/>
      <c r="G3" s="3"/>
      <c r="H3" s="3"/>
      <c r="I3" s="4"/>
      <c r="J3" s="1"/>
      <c r="K3" s="1"/>
      <c r="L3" s="1"/>
      <c r="M3" s="1"/>
      <c r="N3" s="1"/>
      <c r="O3" s="1"/>
      <c r="P3" s="1"/>
      <c r="Q3" s="1"/>
      <c r="R3" s="1"/>
    </row>
    <row r="4" spans="1:19" customFormat="1" ht="24" customHeight="1" x14ac:dyDescent="0.15">
      <c r="B4" s="67" t="s">
        <v>2</v>
      </c>
      <c r="C4" s="67"/>
      <c r="D4" s="68"/>
      <c r="E4" s="68"/>
      <c r="F4" s="68"/>
      <c r="G4" s="68"/>
      <c r="H4" s="3"/>
      <c r="I4" s="4"/>
      <c r="J4" s="1"/>
      <c r="K4" s="1"/>
      <c r="L4" s="1"/>
      <c r="M4" s="1"/>
      <c r="N4" s="1"/>
      <c r="O4" s="1"/>
      <c r="P4" s="1"/>
      <c r="Q4" s="1"/>
      <c r="R4" s="1"/>
    </row>
    <row r="5" spans="1:19" customFormat="1" ht="21" customHeight="1" x14ac:dyDescent="0.15">
      <c r="K5" s="6"/>
    </row>
    <row r="6" spans="1:19" customFormat="1" ht="18" customHeight="1" x14ac:dyDescent="0.15">
      <c r="B6" s="69" t="s">
        <v>3</v>
      </c>
      <c r="C6" s="69"/>
      <c r="D6" s="69"/>
      <c r="E6" s="7"/>
      <c r="F6" s="7" t="s">
        <v>4</v>
      </c>
      <c r="G6" s="8"/>
      <c r="H6" s="9"/>
      <c r="K6" s="6"/>
    </row>
    <row r="7" spans="1:19" customFormat="1" ht="9" customHeight="1" x14ac:dyDescent="0.15">
      <c r="B7" s="10"/>
      <c r="C7" s="10"/>
      <c r="D7" s="10"/>
      <c r="E7" s="10"/>
      <c r="F7" s="10"/>
      <c r="G7" s="10"/>
      <c r="H7" s="10"/>
      <c r="K7" s="6"/>
    </row>
    <row r="8" spans="1:19" customFormat="1" ht="42" customHeight="1" x14ac:dyDescent="0.15">
      <c r="B8" s="68"/>
      <c r="C8" s="68"/>
      <c r="D8" s="70" t="s">
        <v>5</v>
      </c>
      <c r="E8" s="70"/>
      <c r="F8" s="70" t="s">
        <v>31</v>
      </c>
      <c r="G8" s="70"/>
      <c r="H8" s="11"/>
      <c r="I8" s="12" t="s">
        <v>7</v>
      </c>
      <c r="K8" s="6"/>
    </row>
    <row r="9" spans="1:19" s="13" customFormat="1" ht="16.5" customHeight="1" x14ac:dyDescent="0.15">
      <c r="B9" s="14" t="str">
        <f>IF(G$6&gt;0,IF(MONTH(G$6)-1=C9,YEAR(G$6)-1988,YEAR(G$6)-1988-1),"年")</f>
        <v>年</v>
      </c>
      <c r="C9" s="15" t="str">
        <f>IF(G6&gt;0,IF(MONTH(G6)=1,12,MONTH(G6)-1),"月")</f>
        <v>月</v>
      </c>
      <c r="D9" s="68"/>
      <c r="E9" s="68"/>
      <c r="F9" s="68"/>
      <c r="G9" s="68"/>
      <c r="H9" s="17"/>
      <c r="I9" s="71" t="s">
        <v>8</v>
      </c>
    </row>
    <row r="10" spans="1:19" ht="16.5" customHeight="1" x14ac:dyDescent="0.15">
      <c r="A10" s="13"/>
      <c r="B10" s="14" t="str">
        <f t="shared" ref="B10:B20" si="0">IF(G$6&gt;0,IF(C9&gt;C10,B9,B9-1),"年")</f>
        <v>年</v>
      </c>
      <c r="C10" s="15" t="str">
        <f t="shared" ref="C10:C20" si="1">IF(G$6&gt;0,IF(C9-1=0,12,C9-1),"月")</f>
        <v>月</v>
      </c>
      <c r="D10" s="68"/>
      <c r="E10" s="68"/>
      <c r="F10" s="68"/>
      <c r="G10" s="68"/>
      <c r="H10" s="19"/>
      <c r="I10" s="71"/>
      <c r="J10"/>
      <c r="K10" s="6"/>
      <c r="L10"/>
      <c r="M10"/>
      <c r="N10"/>
      <c r="O10"/>
      <c r="P10"/>
      <c r="Q10"/>
      <c r="R10"/>
      <c r="S10"/>
    </row>
    <row r="11" spans="1:19" ht="16.5" customHeight="1" x14ac:dyDescent="0.15">
      <c r="A11" s="13"/>
      <c r="B11" s="14" t="str">
        <f t="shared" si="0"/>
        <v>年</v>
      </c>
      <c r="C11" s="15" t="str">
        <f t="shared" si="1"/>
        <v>月</v>
      </c>
      <c r="D11" s="68"/>
      <c r="E11" s="68"/>
      <c r="F11" s="68"/>
      <c r="G11" s="68"/>
      <c r="H11" s="19"/>
      <c r="I11" s="71"/>
      <c r="J11"/>
      <c r="K11"/>
      <c r="L11"/>
      <c r="M11"/>
      <c r="N11"/>
      <c r="O11"/>
      <c r="P11"/>
      <c r="Q11"/>
      <c r="R11"/>
      <c r="S11"/>
    </row>
    <row r="12" spans="1:19" ht="16.5" customHeight="1" x14ac:dyDescent="0.15">
      <c r="A12" s="13"/>
      <c r="B12" s="14" t="str">
        <f t="shared" si="0"/>
        <v>年</v>
      </c>
      <c r="C12" s="15" t="str">
        <f t="shared" si="1"/>
        <v>月</v>
      </c>
      <c r="D12" s="68"/>
      <c r="E12" s="68"/>
      <c r="F12" s="68"/>
      <c r="G12" s="68"/>
      <c r="H12" s="19"/>
      <c r="I12" s="71"/>
      <c r="J12"/>
      <c r="K12"/>
      <c r="L12"/>
      <c r="M12"/>
      <c r="N12"/>
      <c r="O12"/>
      <c r="P12"/>
      <c r="Q12"/>
      <c r="R12"/>
      <c r="S12"/>
    </row>
    <row r="13" spans="1:19" ht="16.5" customHeight="1" x14ac:dyDescent="0.15">
      <c r="A13" s="13"/>
      <c r="B13" s="14" t="str">
        <f t="shared" si="0"/>
        <v>年</v>
      </c>
      <c r="C13" s="15" t="str">
        <f t="shared" si="1"/>
        <v>月</v>
      </c>
      <c r="D13" s="68"/>
      <c r="E13" s="68"/>
      <c r="F13" s="68"/>
      <c r="G13" s="68"/>
      <c r="H13" s="19"/>
      <c r="I13" s="21"/>
      <c r="J13"/>
      <c r="K13"/>
      <c r="L13"/>
      <c r="M13"/>
      <c r="N13"/>
      <c r="O13"/>
      <c r="P13"/>
      <c r="Q13"/>
      <c r="R13"/>
      <c r="S13"/>
    </row>
    <row r="14" spans="1:19" ht="16.5" customHeight="1" x14ac:dyDescent="0.15">
      <c r="A14" s="13"/>
      <c r="B14" s="14" t="str">
        <f t="shared" si="0"/>
        <v>年</v>
      </c>
      <c r="C14" s="15" t="str">
        <f t="shared" si="1"/>
        <v>月</v>
      </c>
      <c r="D14" s="68"/>
      <c r="E14" s="68"/>
      <c r="F14" s="68"/>
      <c r="G14" s="68"/>
      <c r="H14" s="19"/>
      <c r="I14" s="21"/>
      <c r="J14"/>
      <c r="K14"/>
      <c r="L14"/>
      <c r="M14"/>
      <c r="N14"/>
      <c r="O14"/>
      <c r="P14"/>
      <c r="Q14"/>
      <c r="R14"/>
      <c r="S14"/>
    </row>
    <row r="15" spans="1:19" ht="16.5" customHeight="1" x14ac:dyDescent="0.15">
      <c r="A15" s="13"/>
      <c r="B15" s="14" t="str">
        <f t="shared" si="0"/>
        <v>年</v>
      </c>
      <c r="C15" s="15" t="str">
        <f t="shared" si="1"/>
        <v>月</v>
      </c>
      <c r="D15" s="68"/>
      <c r="E15" s="68"/>
      <c r="F15" s="68"/>
      <c r="G15" s="68"/>
      <c r="H15" s="19"/>
      <c r="I15" s="21"/>
      <c r="J15"/>
      <c r="K15"/>
      <c r="L15"/>
      <c r="M15"/>
      <c r="N15"/>
      <c r="O15"/>
      <c r="P15"/>
      <c r="Q15"/>
      <c r="R15"/>
      <c r="S15"/>
    </row>
    <row r="16" spans="1:19" ht="16.5" customHeight="1" x14ac:dyDescent="0.15">
      <c r="A16" s="13"/>
      <c r="B16" s="14" t="str">
        <f t="shared" si="0"/>
        <v>年</v>
      </c>
      <c r="C16" s="15" t="str">
        <f t="shared" si="1"/>
        <v>月</v>
      </c>
      <c r="D16" s="68"/>
      <c r="E16" s="68"/>
      <c r="F16" s="68"/>
      <c r="G16" s="68"/>
      <c r="H16" s="19"/>
      <c r="I16"/>
      <c r="J16"/>
      <c r="K16"/>
      <c r="L16"/>
      <c r="M16"/>
      <c r="N16"/>
      <c r="O16"/>
      <c r="P16"/>
      <c r="Q16"/>
      <c r="R16"/>
      <c r="S16"/>
    </row>
    <row r="17" spans="1:19" ht="16.5" customHeight="1" x14ac:dyDescent="0.15">
      <c r="A17" s="13"/>
      <c r="B17" s="14" t="str">
        <f t="shared" si="0"/>
        <v>年</v>
      </c>
      <c r="C17" s="15" t="str">
        <f t="shared" si="1"/>
        <v>月</v>
      </c>
      <c r="D17" s="68"/>
      <c r="E17" s="68"/>
      <c r="F17" s="68"/>
      <c r="G17" s="68"/>
      <c r="H17" s="19"/>
      <c r="I17" s="5" t="s">
        <v>9</v>
      </c>
      <c r="J17"/>
      <c r="K17"/>
      <c r="L17"/>
      <c r="M17"/>
      <c r="N17"/>
      <c r="O17"/>
      <c r="P17"/>
      <c r="Q17"/>
      <c r="R17"/>
      <c r="S17"/>
    </row>
    <row r="18" spans="1:19" ht="16.5" customHeight="1" x14ac:dyDescent="0.15">
      <c r="A18" s="13"/>
      <c r="B18" s="14" t="str">
        <f t="shared" si="0"/>
        <v>年</v>
      </c>
      <c r="C18" s="15" t="str">
        <f t="shared" si="1"/>
        <v>月</v>
      </c>
      <c r="D18" s="68"/>
      <c r="E18" s="68"/>
      <c r="F18" s="68"/>
      <c r="G18" s="68"/>
      <c r="H18" s="19"/>
      <c r="I18" s="5">
        <f>COUNT(D9:E20)</f>
        <v>0</v>
      </c>
      <c r="J18"/>
      <c r="K18"/>
      <c r="L18"/>
      <c r="M18"/>
      <c r="N18"/>
      <c r="O18"/>
      <c r="P18"/>
      <c r="Q18"/>
      <c r="R18"/>
      <c r="S18"/>
    </row>
    <row r="19" spans="1:19" ht="16.5" customHeight="1" x14ac:dyDescent="0.15">
      <c r="A19" s="13"/>
      <c r="B19" s="14" t="str">
        <f t="shared" si="0"/>
        <v>年</v>
      </c>
      <c r="C19" s="15" t="str">
        <f t="shared" si="1"/>
        <v>月</v>
      </c>
      <c r="D19" s="68"/>
      <c r="E19" s="68"/>
      <c r="F19" s="68"/>
      <c r="G19" s="68"/>
      <c r="H19" s="19"/>
      <c r="I19" s="21"/>
      <c r="J19"/>
      <c r="K19"/>
      <c r="L19"/>
      <c r="M19"/>
      <c r="N19"/>
      <c r="O19"/>
      <c r="P19"/>
      <c r="Q19"/>
      <c r="R19"/>
      <c r="S19"/>
    </row>
    <row r="20" spans="1:19" ht="16.5" customHeight="1" thickBot="1" x14ac:dyDescent="0.2">
      <c r="A20" s="13"/>
      <c r="B20" s="22" t="str">
        <f t="shared" si="0"/>
        <v>年</v>
      </c>
      <c r="C20" s="23" t="str">
        <f t="shared" si="1"/>
        <v>月</v>
      </c>
      <c r="D20" s="75"/>
      <c r="E20" s="75"/>
      <c r="F20" s="75"/>
      <c r="G20" s="75"/>
      <c r="H20" s="19"/>
      <c r="I20" s="70" t="s">
        <v>32</v>
      </c>
      <c r="J20"/>
      <c r="K20"/>
      <c r="L20"/>
      <c r="M20"/>
      <c r="N20"/>
      <c r="O20"/>
      <c r="P20"/>
      <c r="Q20"/>
      <c r="R20"/>
      <c r="S20"/>
    </row>
    <row r="21" spans="1:19" ht="21" customHeight="1" thickTop="1" x14ac:dyDescent="0.15">
      <c r="A21" s="13"/>
      <c r="B21" s="72" t="s">
        <v>11</v>
      </c>
      <c r="C21" s="72"/>
      <c r="D21" s="73">
        <f>SUM(D9:E20)</f>
        <v>0</v>
      </c>
      <c r="E21" s="73"/>
      <c r="F21" s="73">
        <f>SUM(F9:G20)</f>
        <v>0</v>
      </c>
      <c r="G21" s="73"/>
      <c r="H21" s="19"/>
      <c r="I21" s="70"/>
      <c r="J21"/>
      <c r="K21"/>
      <c r="L21"/>
      <c r="M21"/>
      <c r="N21"/>
      <c r="O21"/>
      <c r="P21"/>
      <c r="Q21"/>
      <c r="R21"/>
      <c r="S21"/>
    </row>
    <row r="22" spans="1:19" ht="27" customHeight="1" x14ac:dyDescent="0.15">
      <c r="A22" s="13"/>
      <c r="B22" s="70" t="s">
        <v>12</v>
      </c>
      <c r="C22" s="70"/>
      <c r="D22" s="24" t="s">
        <v>13</v>
      </c>
      <c r="E22" s="16" t="str">
        <f>IFERROR(D21/I18,"")</f>
        <v/>
      </c>
      <c r="F22" s="24" t="s">
        <v>14</v>
      </c>
      <c r="G22" s="16" t="str">
        <f>IFERROR(F21/I18,"")</f>
        <v/>
      </c>
      <c r="H22" s="21"/>
      <c r="I22" s="25" t="str">
        <f>IFERROR(ROUNDDOWN(G22/E22,3),"")</f>
        <v/>
      </c>
      <c r="J22"/>
      <c r="K22"/>
      <c r="L22"/>
      <c r="M22"/>
      <c r="N22"/>
      <c r="O22"/>
      <c r="P22"/>
      <c r="Q22"/>
      <c r="R22"/>
      <c r="S22"/>
    </row>
    <row r="23" spans="1:19" ht="18" customHeight="1" x14ac:dyDescent="0.15">
      <c r="A23"/>
      <c r="B23"/>
      <c r="C23" s="26"/>
      <c r="D23" s="26"/>
      <c r="E23" s="27"/>
      <c r="F23" s="27"/>
      <c r="G23" s="28"/>
      <c r="H23" s="28"/>
      <c r="I23" s="28"/>
      <c r="J23"/>
      <c r="K23"/>
      <c r="L23"/>
      <c r="M23"/>
      <c r="N23"/>
      <c r="O23"/>
      <c r="P23"/>
      <c r="Q23"/>
      <c r="R23"/>
      <c r="S23"/>
    </row>
    <row r="24" spans="1:19" ht="18" customHeight="1" x14ac:dyDescent="0.15">
      <c r="A24"/>
      <c r="B24" s="69" t="s">
        <v>15</v>
      </c>
      <c r="C24" s="69"/>
      <c r="D24" s="69"/>
      <c r="E24"/>
      <c r="F24" s="7" t="s">
        <v>16</v>
      </c>
      <c r="G24" s="8"/>
      <c r="H24" s="9"/>
      <c r="I24"/>
      <c r="J24"/>
      <c r="K24"/>
      <c r="L24"/>
      <c r="M24"/>
      <c r="N24"/>
      <c r="O24"/>
      <c r="P24"/>
      <c r="Q24"/>
      <c r="R24"/>
      <c r="S24"/>
    </row>
    <row r="25" spans="1:19" ht="9" customHeight="1" x14ac:dyDescent="0.15">
      <c r="A25"/>
      <c r="B25" s="10"/>
      <c r="C25" s="10"/>
      <c r="D25" s="10"/>
      <c r="E25" s="10"/>
      <c r="F25" s="10"/>
      <c r="G25" s="10"/>
      <c r="H25" s="10"/>
      <c r="I25"/>
      <c r="J25" s="13"/>
      <c r="K25" s="13"/>
      <c r="L25"/>
      <c r="M25"/>
      <c r="N25"/>
      <c r="O25"/>
      <c r="P25"/>
      <c r="Q25"/>
      <c r="R25"/>
      <c r="S25"/>
    </row>
    <row r="26" spans="1:19" ht="21" customHeight="1" x14ac:dyDescent="0.15">
      <c r="A26"/>
      <c r="B26" s="68"/>
      <c r="C26" s="68"/>
      <c r="D26" s="70" t="s">
        <v>17</v>
      </c>
      <c r="E26" s="70"/>
      <c r="F26" s="10"/>
      <c r="G26" s="29" t="s">
        <v>18</v>
      </c>
      <c r="H26" s="10"/>
      <c r="I26" s="10"/>
      <c r="J26" s="10"/>
      <c r="K26" s="28"/>
      <c r="L26" s="28"/>
      <c r="M26" s="28"/>
      <c r="N26" s="28"/>
      <c r="O26" s="28"/>
      <c r="P26"/>
      <c r="Q26"/>
      <c r="R26"/>
      <c r="S26"/>
    </row>
    <row r="27" spans="1:19" ht="21" customHeight="1" x14ac:dyDescent="0.15">
      <c r="A27"/>
      <c r="B27" s="30" t="str">
        <f>IF(G$24&gt;0,IF(MONTH(G$24)-1=C27,YEAR(G$24)-1988,YEAR(G$24)-1988-1),"年")</f>
        <v>年</v>
      </c>
      <c r="C27" s="31" t="str">
        <f>IF(G24&gt;0,IF(MONTH(G24)=1,12,MONTH(G24)-1),"月")</f>
        <v>月</v>
      </c>
      <c r="D27" s="74" t="s">
        <v>19</v>
      </c>
      <c r="E27" s="74"/>
      <c r="F27" s="32"/>
      <c r="G27" s="33" t="s">
        <v>20</v>
      </c>
      <c r="H27" s="10"/>
      <c r="I27" s="10"/>
      <c r="J27" s="10"/>
      <c r="K27" s="28"/>
      <c r="L27" s="28"/>
      <c r="M27" s="28"/>
      <c r="N27" s="28"/>
      <c r="O27" s="28"/>
      <c r="P27"/>
      <c r="Q27"/>
      <c r="R27"/>
      <c r="S27"/>
    </row>
    <row r="28" spans="1:19" ht="21" customHeight="1" x14ac:dyDescent="0.15">
      <c r="A28"/>
      <c r="B28" s="14" t="str">
        <f>IF(G$24&gt;0,IF(C27&gt;C28,B27,B27-1),"年")</f>
        <v>年</v>
      </c>
      <c r="C28" s="15" t="str">
        <f>IF(G$24&gt;0,IF(C27-1=0,12,C27-1),"月")</f>
        <v>月</v>
      </c>
      <c r="D28" s="74" t="s">
        <v>19</v>
      </c>
      <c r="E28" s="74"/>
      <c r="F28" s="10"/>
      <c r="G28" s="10"/>
      <c r="H28" s="10"/>
      <c r="I28" s="10"/>
      <c r="J28" s="10"/>
      <c r="K28"/>
      <c r="L28" s="28"/>
      <c r="M28" s="28"/>
      <c r="N28" s="28"/>
      <c r="O28" s="28"/>
      <c r="P28"/>
      <c r="Q28"/>
      <c r="R28"/>
      <c r="S28"/>
    </row>
    <row r="29" spans="1:19" ht="21" customHeight="1" thickBot="1" x14ac:dyDescent="0.2">
      <c r="A29"/>
      <c r="B29" s="34" t="str">
        <f>IF(G$24&gt;0,IF(C28&gt;C29,B28,B28-1),"年")</f>
        <v>年</v>
      </c>
      <c r="C29" s="35" t="str">
        <f>IF(G$24&gt;0,IF(C28-1=0,12,C28-1),"月")</f>
        <v>月</v>
      </c>
      <c r="D29" s="76" t="s">
        <v>19</v>
      </c>
      <c r="E29" s="76"/>
      <c r="F29" s="10"/>
      <c r="G29" s="10"/>
      <c r="H29" s="10"/>
      <c r="I29"/>
      <c r="J29" s="13"/>
      <c r="K29" s="13"/>
      <c r="L29" s="28"/>
      <c r="M29" s="28"/>
      <c r="N29" s="28"/>
      <c r="O29" s="28"/>
      <c r="P29"/>
      <c r="Q29"/>
      <c r="R29"/>
      <c r="S29"/>
    </row>
    <row r="30" spans="1:19" ht="24" customHeight="1" thickTop="1" x14ac:dyDescent="0.15">
      <c r="A30"/>
      <c r="B30" s="77" t="s">
        <v>21</v>
      </c>
      <c r="C30" s="77"/>
      <c r="D30" s="78" t="str">
        <f>IF(SUM(D27:E29)=0,"人",SUM(D27:E29))</f>
        <v>人</v>
      </c>
      <c r="E30" s="78"/>
      <c r="F30" s="36" t="s">
        <v>22</v>
      </c>
      <c r="G30" s="70" t="s">
        <v>12</v>
      </c>
      <c r="H30" s="70"/>
      <c r="I30" s="37" t="str">
        <f>IF(D30="人","人",ROUNDDOWN(D30/3,0))</f>
        <v>人</v>
      </c>
      <c r="J30" s="13"/>
      <c r="K30" s="13"/>
      <c r="L30"/>
      <c r="M30" s="28"/>
      <c r="N30" s="28"/>
      <c r="O30" s="28"/>
      <c r="P30"/>
      <c r="Q30"/>
      <c r="R30"/>
      <c r="S30"/>
    </row>
    <row r="31" spans="1:19" ht="9" customHeight="1" x14ac:dyDescent="0.15">
      <c r="A31"/>
      <c r="B31"/>
      <c r="C31"/>
      <c r="D31" s="4"/>
      <c r="E31" s="4"/>
      <c r="F31" s="10"/>
      <c r="G31" s="38"/>
      <c r="H31" s="10"/>
      <c r="I31" s="4"/>
      <c r="J31" s="13"/>
      <c r="K31" s="13"/>
      <c r="L31"/>
      <c r="M31" s="28"/>
      <c r="N31" s="28"/>
      <c r="O31" s="28"/>
      <c r="P31"/>
      <c r="Q31"/>
      <c r="R31"/>
      <c r="S31"/>
    </row>
    <row r="32" spans="1:19" ht="27" customHeight="1" x14ac:dyDescent="0.15">
      <c r="A32"/>
      <c r="B32" s="79" t="s">
        <v>23</v>
      </c>
      <c r="C32" s="79"/>
      <c r="D32" s="80" t="s">
        <v>19</v>
      </c>
      <c r="E32" s="80"/>
      <c r="F32" s="36" t="s">
        <v>22</v>
      </c>
      <c r="G32" s="81" t="s">
        <v>24</v>
      </c>
      <c r="H32" s="81"/>
      <c r="I32" s="37" t="str">
        <f>IF(D32="人","人",ROUNDUP(D32/6,0))</f>
        <v>人</v>
      </c>
      <c r="J32" s="13"/>
      <c r="K32" s="13"/>
      <c r="L32"/>
      <c r="M32" s="28"/>
      <c r="N32" s="28"/>
      <c r="O32" s="28"/>
      <c r="P32"/>
      <c r="Q32"/>
      <c r="R32"/>
      <c r="S32"/>
    </row>
    <row r="33" spans="1:19" ht="27" customHeight="1" x14ac:dyDescent="0.15">
      <c r="A33"/>
      <c r="B33" s="39"/>
      <c r="C33" s="39"/>
      <c r="D33" s="40"/>
      <c r="E33" s="41"/>
      <c r="F33" s="10"/>
      <c r="G33" s="38"/>
      <c r="H33" s="10"/>
      <c r="I33" s="42"/>
      <c r="J33"/>
      <c r="K33" s="28"/>
      <c r="L33"/>
      <c r="M33" s="28"/>
      <c r="N33" s="28"/>
      <c r="O33" s="28"/>
      <c r="P33"/>
      <c r="Q33"/>
      <c r="R33"/>
      <c r="S33"/>
    </row>
    <row r="34" spans="1:19" ht="18" customHeight="1" x14ac:dyDescent="0.15">
      <c r="A34" s="20" t="s">
        <v>25</v>
      </c>
      <c r="B34"/>
      <c r="C34"/>
      <c r="D34"/>
      <c r="E34"/>
      <c r="F34"/>
      <c r="G34"/>
      <c r="H34"/>
      <c r="I34"/>
      <c r="J34"/>
      <c r="K34"/>
      <c r="L34"/>
      <c r="M34"/>
      <c r="N34"/>
      <c r="O34"/>
      <c r="P34"/>
      <c r="Q34"/>
      <c r="R34"/>
      <c r="S34"/>
    </row>
    <row r="35" spans="1:19" ht="45" customHeight="1" x14ac:dyDescent="0.15">
      <c r="A35" s="33">
        <v>1</v>
      </c>
      <c r="B35" s="71" t="s">
        <v>33</v>
      </c>
      <c r="C35" s="71"/>
      <c r="D35" s="71"/>
      <c r="E35" s="71"/>
      <c r="F35" s="71"/>
      <c r="G35" s="71"/>
      <c r="H35" s="71"/>
      <c r="I35" s="71"/>
      <c r="J35" s="9"/>
      <c r="K35" s="43"/>
      <c r="L35" s="43"/>
      <c r="M35" s="43"/>
      <c r="N35" s="43"/>
      <c r="O35" s="43"/>
      <c r="P35" s="43"/>
      <c r="Q35" s="43"/>
      <c r="R35" s="43"/>
      <c r="S35" s="43"/>
    </row>
    <row r="36" spans="1:19" ht="21" customHeight="1" x14ac:dyDescent="0.15">
      <c r="A36" s="33">
        <v>2</v>
      </c>
      <c r="B36" s="71" t="s">
        <v>27</v>
      </c>
      <c r="C36" s="71"/>
      <c r="D36" s="71"/>
      <c r="E36" s="71"/>
      <c r="F36" s="71"/>
      <c r="G36" s="71"/>
      <c r="H36" s="71"/>
      <c r="I36" s="71"/>
      <c r="J36" s="9"/>
      <c r="K36" s="43"/>
      <c r="L36" s="43"/>
      <c r="M36" s="43"/>
      <c r="N36" s="43"/>
      <c r="O36" s="43"/>
      <c r="P36" s="43"/>
      <c r="Q36" s="43"/>
      <c r="R36" s="43"/>
      <c r="S36" s="43"/>
    </row>
    <row r="37" spans="1:19" ht="45" customHeight="1" x14ac:dyDescent="0.15">
      <c r="A37" s="33">
        <v>3</v>
      </c>
      <c r="B37" s="71" t="s">
        <v>28</v>
      </c>
      <c r="C37" s="71"/>
      <c r="D37" s="71"/>
      <c r="E37" s="71"/>
      <c r="F37" s="71"/>
      <c r="G37" s="71"/>
      <c r="H37" s="71"/>
      <c r="I37" s="71"/>
      <c r="J37" s="9"/>
      <c r="K37" s="43"/>
      <c r="L37" s="43"/>
      <c r="M37" s="43"/>
      <c r="N37" s="43"/>
      <c r="O37" s="43"/>
      <c r="P37" s="43"/>
      <c r="Q37" s="43"/>
      <c r="R37" s="43"/>
      <c r="S37" s="43"/>
    </row>
    <row r="38" spans="1:19" ht="45" customHeight="1" x14ac:dyDescent="0.15">
      <c r="A38" s="33">
        <v>4</v>
      </c>
      <c r="B38" s="71" t="s">
        <v>29</v>
      </c>
      <c r="C38" s="71"/>
      <c r="D38" s="71"/>
      <c r="E38" s="71"/>
      <c r="F38" s="71"/>
      <c r="G38" s="71"/>
      <c r="H38" s="71"/>
      <c r="I38" s="71"/>
      <c r="J38" s="13"/>
      <c r="K38" s="13"/>
      <c r="L38" s="13"/>
      <c r="M38" s="13"/>
      <c r="N38" s="13"/>
      <c r="O38" s="13"/>
      <c r="P38" s="13"/>
      <c r="Q38" s="13"/>
      <c r="R38" s="13"/>
      <c r="S38" s="13"/>
    </row>
    <row r="39" spans="1:19" ht="19.5" customHeight="1" x14ac:dyDescent="0.15">
      <c r="C39" s="82"/>
      <c r="D39" s="82"/>
      <c r="E39" s="82"/>
      <c r="F39" s="82"/>
      <c r="G39" s="82"/>
      <c r="H39" s="82"/>
      <c r="I39" s="82"/>
      <c r="J39" s="13"/>
      <c r="K39" s="13"/>
      <c r="L39" s="13"/>
      <c r="M39" s="13"/>
      <c r="N39" s="13"/>
      <c r="O39" s="13"/>
      <c r="P39" s="13"/>
      <c r="Q39" s="13"/>
      <c r="R39" s="13"/>
      <c r="S39" s="13"/>
    </row>
    <row r="40" spans="1:19" ht="19.5" customHeight="1" x14ac:dyDescent="0.15">
      <c r="C40" s="43"/>
      <c r="D40" s="43"/>
      <c r="E40" s="44"/>
      <c r="F40" s="44"/>
      <c r="G40" s="44"/>
      <c r="H40" s="44"/>
      <c r="I40" s="44"/>
      <c r="J40" s="13"/>
      <c r="K40" s="13"/>
      <c r="L40" s="13"/>
      <c r="M40" s="13"/>
      <c r="N40" s="13"/>
      <c r="O40" s="13"/>
      <c r="P40" s="13"/>
      <c r="Q40" s="13"/>
      <c r="R40" s="13"/>
      <c r="S40" s="13"/>
    </row>
    <row r="41" spans="1:19" ht="18" customHeight="1" x14ac:dyDescent="0.15">
      <c r="C41" s="43"/>
      <c r="D41" s="43"/>
      <c r="E41" s="43"/>
      <c r="F41" s="43"/>
      <c r="G41" s="43"/>
      <c r="H41" s="43"/>
      <c r="I41" s="43"/>
      <c r="J41" s="13"/>
      <c r="K41" s="13"/>
      <c r="L41" s="13"/>
      <c r="M41" s="13"/>
      <c r="N41" s="13"/>
      <c r="O41" s="13"/>
      <c r="P41" s="13"/>
      <c r="Q41" s="13"/>
      <c r="R41" s="13"/>
      <c r="S41" s="13"/>
    </row>
    <row r="42" spans="1:19" ht="18" customHeight="1" x14ac:dyDescent="0.15">
      <c r="C42" s="45"/>
      <c r="D42" s="45"/>
      <c r="E42" s="45"/>
      <c r="F42" s="45"/>
      <c r="G42" s="45"/>
      <c r="H42" s="45"/>
      <c r="I42" s="45"/>
      <c r="J42" s="45"/>
      <c r="K42" s="45"/>
      <c r="L42" s="45"/>
      <c r="M42" s="45"/>
      <c r="N42" s="45"/>
      <c r="O42" s="45"/>
      <c r="P42" s="45"/>
      <c r="Q42" s="45"/>
      <c r="R42" s="45"/>
      <c r="S42" s="45"/>
    </row>
    <row r="43" spans="1:19" ht="18" customHeight="1" x14ac:dyDescent="0.15">
      <c r="C43" s="46"/>
      <c r="D43" s="46"/>
      <c r="E43" s="82"/>
      <c r="F43" s="82"/>
      <c r="G43" s="82"/>
      <c r="H43" s="82"/>
      <c r="I43" s="82"/>
      <c r="J43" s="82"/>
      <c r="K43" s="45"/>
      <c r="L43" s="45"/>
      <c r="M43" s="45"/>
      <c r="N43" s="45"/>
      <c r="O43" s="45"/>
      <c r="P43" s="45"/>
      <c r="Q43" s="45"/>
      <c r="R43" s="45"/>
      <c r="S43" s="45"/>
    </row>
    <row r="44" spans="1:19" ht="18" customHeight="1" x14ac:dyDescent="0.15">
      <c r="C44" s="33"/>
      <c r="D44" s="33"/>
      <c r="E44" s="82"/>
      <c r="F44" s="82"/>
      <c r="G44" s="82"/>
      <c r="H44" s="82"/>
      <c r="I44" s="82"/>
      <c r="J44" s="82"/>
    </row>
    <row r="45" spans="1:19" ht="18" customHeight="1" x14ac:dyDescent="0.15">
      <c r="C45" s="33"/>
      <c r="D45" s="33"/>
      <c r="E45" s="82"/>
      <c r="F45" s="82"/>
      <c r="G45" s="82"/>
      <c r="H45" s="82"/>
      <c r="I45" s="82"/>
      <c r="J45" s="82"/>
    </row>
    <row r="46" spans="1:19" ht="18" customHeight="1" x14ac:dyDescent="0.15">
      <c r="C46" s="33"/>
      <c r="D46" s="33"/>
      <c r="E46" s="82"/>
      <c r="F46" s="82"/>
      <c r="G46" s="82"/>
      <c r="H46" s="82"/>
      <c r="I46" s="82"/>
      <c r="J46" s="82"/>
    </row>
    <row r="47" spans="1:19" ht="18" customHeight="1" x14ac:dyDescent="0.15">
      <c r="C47" s="47"/>
      <c r="D47" s="47"/>
      <c r="E47" s="47"/>
      <c r="F47" s="47"/>
      <c r="G47" s="47"/>
      <c r="H47" s="47"/>
      <c r="I47" s="47"/>
    </row>
    <row r="48" spans="1:19" ht="18" customHeight="1" x14ac:dyDescent="0.15">
      <c r="C48" s="47"/>
      <c r="D48" s="47"/>
      <c r="E48" s="47"/>
      <c r="F48" s="47"/>
      <c r="G48" s="47"/>
      <c r="H48" s="47"/>
      <c r="I48" s="47"/>
    </row>
    <row r="49" spans="3:9" ht="18" customHeight="1" x14ac:dyDescent="0.15">
      <c r="C49" s="47"/>
      <c r="D49" s="47"/>
      <c r="E49" s="47"/>
      <c r="F49" s="47"/>
      <c r="G49" s="47"/>
      <c r="H49" s="47"/>
      <c r="I49" s="47"/>
    </row>
    <row r="50" spans="3:9" ht="18" customHeight="1" x14ac:dyDescent="0.15">
      <c r="C50" s="47"/>
      <c r="D50" s="47"/>
      <c r="E50" s="47"/>
      <c r="F50" s="47"/>
      <c r="G50" s="47"/>
      <c r="H50" s="47"/>
      <c r="I50" s="47"/>
    </row>
  </sheetData>
  <mergeCells count="58">
    <mergeCell ref="E44:J44"/>
    <mergeCell ref="E45:J45"/>
    <mergeCell ref="E46:J46"/>
    <mergeCell ref="B35:I35"/>
    <mergeCell ref="B36:I36"/>
    <mergeCell ref="B37:I37"/>
    <mergeCell ref="B38:I38"/>
    <mergeCell ref="C39:I39"/>
    <mergeCell ref="E43:J43"/>
    <mergeCell ref="D29:E29"/>
    <mergeCell ref="B30:C30"/>
    <mergeCell ref="D30:E30"/>
    <mergeCell ref="G30:H30"/>
    <mergeCell ref="B32:C32"/>
    <mergeCell ref="D32:E32"/>
    <mergeCell ref="G32:H32"/>
    <mergeCell ref="B22:C22"/>
    <mergeCell ref="B24:D24"/>
    <mergeCell ref="B26:C26"/>
    <mergeCell ref="D26:E26"/>
    <mergeCell ref="D27:E27"/>
    <mergeCell ref="D28:E28"/>
    <mergeCell ref="D19:E19"/>
    <mergeCell ref="F19:G19"/>
    <mergeCell ref="D20:E20"/>
    <mergeCell ref="F20:G20"/>
    <mergeCell ref="I20:I21"/>
    <mergeCell ref="B21:C21"/>
    <mergeCell ref="D21:E21"/>
    <mergeCell ref="F21:G21"/>
    <mergeCell ref="D16:E16"/>
    <mergeCell ref="F16:G16"/>
    <mergeCell ref="D17:E17"/>
    <mergeCell ref="F17:G17"/>
    <mergeCell ref="D18:E18"/>
    <mergeCell ref="F18:G18"/>
    <mergeCell ref="D13:E13"/>
    <mergeCell ref="F13:G13"/>
    <mergeCell ref="D14:E14"/>
    <mergeCell ref="F14:G14"/>
    <mergeCell ref="D15:E15"/>
    <mergeCell ref="F15:G15"/>
    <mergeCell ref="D9:E9"/>
    <mergeCell ref="F9:G9"/>
    <mergeCell ref="I9:I12"/>
    <mergeCell ref="D10:E10"/>
    <mergeCell ref="F10:G10"/>
    <mergeCell ref="D11:E11"/>
    <mergeCell ref="F11:G11"/>
    <mergeCell ref="D12:E12"/>
    <mergeCell ref="F12:G12"/>
    <mergeCell ref="B1:I1"/>
    <mergeCell ref="B4:C4"/>
    <mergeCell ref="D4:G4"/>
    <mergeCell ref="B6:D6"/>
    <mergeCell ref="B8:C8"/>
    <mergeCell ref="D8:E8"/>
    <mergeCell ref="F8:G8"/>
  </mergeCells>
  <phoneticPr fontId="11"/>
  <conditionalFormatting sqref="I18">
    <cfRule type="cellIs" dxfId="5" priority="3" stopIfTrue="1" operator="equal">
      <formula>0</formula>
    </cfRule>
  </conditionalFormatting>
  <conditionalFormatting sqref="I30:I32">
    <cfRule type="cellIs" dxfId="4" priority="4" stopIfTrue="1" operator="equal">
      <formula>0</formula>
    </cfRule>
  </conditionalFormatting>
  <conditionalFormatting sqref="D21 F21 D30 D33:E33">
    <cfRule type="cellIs" dxfId="3" priority="2"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43"/>
  <sheetViews>
    <sheetView tabSelected="1" workbookViewId="0"/>
  </sheetViews>
  <sheetFormatPr defaultRowHeight="18" customHeight="1" x14ac:dyDescent="0.15"/>
  <cols>
    <col min="1" max="1" width="2.875" style="20" customWidth="1"/>
    <col min="2" max="2" width="10.75" style="20" customWidth="1"/>
    <col min="3" max="3" width="8.625" style="20" customWidth="1"/>
    <col min="4" max="4" width="4.875" style="20" customWidth="1"/>
    <col min="5" max="5" width="21.625" style="20" customWidth="1"/>
    <col min="6" max="6" width="4.875" style="20" customWidth="1"/>
    <col min="7" max="7" width="21.625" style="20" customWidth="1"/>
    <col min="8" max="8" width="3.875" style="20" customWidth="1"/>
    <col min="9" max="9" width="17.5" style="20" customWidth="1"/>
    <col min="10" max="10" width="2.875" style="20" customWidth="1"/>
    <col min="11" max="18" width="8.125" style="20" customWidth="1"/>
    <col min="19" max="19" width="8" style="20" customWidth="1"/>
    <col min="20" max="1024" width="9.5" style="20" customWidth="1"/>
  </cols>
  <sheetData>
    <row r="1" spans="1:19" customFormat="1" ht="19.5" customHeight="1" x14ac:dyDescent="0.15">
      <c r="B1" s="66" t="s">
        <v>34</v>
      </c>
      <c r="C1" s="66"/>
      <c r="D1" s="66"/>
      <c r="E1" s="66"/>
      <c r="F1" s="66"/>
      <c r="G1" s="66"/>
      <c r="H1" s="66"/>
      <c r="I1" s="66"/>
      <c r="J1" s="1"/>
      <c r="K1" s="1"/>
      <c r="L1" s="1"/>
      <c r="M1" s="1"/>
      <c r="N1" s="1"/>
      <c r="O1" s="1"/>
      <c r="P1" s="1"/>
      <c r="Q1" s="1"/>
      <c r="R1" s="1"/>
    </row>
    <row r="2" spans="1:19" customFormat="1" ht="15" customHeight="1" x14ac:dyDescent="0.15">
      <c r="C2" s="2"/>
      <c r="D2" s="2"/>
      <c r="E2" s="3"/>
      <c r="F2" s="3"/>
      <c r="G2" s="3"/>
      <c r="H2" s="3"/>
      <c r="I2" s="4" t="s">
        <v>1</v>
      </c>
      <c r="J2" s="1"/>
      <c r="K2" s="1"/>
      <c r="L2" s="1"/>
      <c r="M2" s="1"/>
      <c r="N2" s="1"/>
      <c r="O2" s="1"/>
      <c r="P2" s="1"/>
      <c r="Q2" s="1"/>
      <c r="R2" s="1"/>
    </row>
    <row r="3" spans="1:19" customFormat="1" ht="15" customHeight="1" x14ac:dyDescent="0.15">
      <c r="C3" s="2"/>
      <c r="D3" s="2"/>
      <c r="E3" s="3"/>
      <c r="F3" s="3"/>
      <c r="G3" s="3"/>
      <c r="H3" s="3"/>
      <c r="I3" s="4"/>
      <c r="J3" s="1"/>
      <c r="K3" s="1"/>
      <c r="L3" s="1"/>
      <c r="M3" s="1"/>
      <c r="N3" s="1"/>
      <c r="O3" s="1"/>
      <c r="P3" s="1"/>
      <c r="Q3" s="1"/>
      <c r="R3" s="1"/>
    </row>
    <row r="4" spans="1:19" customFormat="1" ht="24" customHeight="1" x14ac:dyDescent="0.15">
      <c r="B4" s="67" t="s">
        <v>2</v>
      </c>
      <c r="C4" s="67"/>
      <c r="D4" s="68"/>
      <c r="E4" s="68"/>
      <c r="F4" s="68"/>
      <c r="G4" s="68"/>
      <c r="H4" s="3"/>
      <c r="I4" s="4"/>
      <c r="J4" s="1"/>
      <c r="K4" s="1"/>
      <c r="L4" s="1"/>
      <c r="M4" s="1"/>
      <c r="N4" s="1"/>
      <c r="O4" s="1"/>
      <c r="P4" s="1"/>
      <c r="Q4" s="1"/>
      <c r="R4" s="1"/>
    </row>
    <row r="5" spans="1:19" customFormat="1" ht="18" customHeight="1" x14ac:dyDescent="0.15">
      <c r="K5" s="6"/>
    </row>
    <row r="6" spans="1:19" customFormat="1" ht="18" customHeight="1" x14ac:dyDescent="0.15">
      <c r="B6" s="69" t="s">
        <v>35</v>
      </c>
      <c r="C6" s="69"/>
      <c r="D6" s="69"/>
      <c r="E6" s="7"/>
      <c r="F6" s="7" t="s">
        <v>16</v>
      </c>
      <c r="G6" s="8"/>
      <c r="H6" s="9"/>
      <c r="I6" s="12" t="s">
        <v>7</v>
      </c>
      <c r="K6" s="6"/>
    </row>
    <row r="7" spans="1:19" customFormat="1" ht="9" customHeight="1" x14ac:dyDescent="0.15">
      <c r="B7" s="10"/>
      <c r="C7" s="10"/>
      <c r="D7" s="10"/>
      <c r="E7" s="10"/>
      <c r="F7" s="10"/>
      <c r="G7" s="10"/>
      <c r="H7" s="10"/>
      <c r="I7" s="71" t="s">
        <v>36</v>
      </c>
      <c r="K7" s="6"/>
    </row>
    <row r="8" spans="1:19" customFormat="1" ht="42" customHeight="1" x14ac:dyDescent="0.15">
      <c r="B8" s="68"/>
      <c r="C8" s="68"/>
      <c r="D8" s="70" t="s">
        <v>37</v>
      </c>
      <c r="E8" s="70"/>
      <c r="F8" s="81" t="s">
        <v>38</v>
      </c>
      <c r="G8" s="81"/>
      <c r="H8" s="11"/>
      <c r="I8" s="71"/>
      <c r="K8" s="6"/>
    </row>
    <row r="9" spans="1:19" s="13" customFormat="1" ht="21.75" customHeight="1" x14ac:dyDescent="0.15">
      <c r="B9" s="14" t="str">
        <f>IF(G$6&gt;0,IF(MONTH(G$6)-1=C9,YEAR(G$6)-1988,YEAR(G$6)-1988-1),"年")</f>
        <v>年</v>
      </c>
      <c r="C9" s="15" t="str">
        <f>IF(G6&gt;0,IF(MONTH(G6)=1,12,MONTH(G6)-1),"月")</f>
        <v>月</v>
      </c>
      <c r="D9" s="68"/>
      <c r="E9" s="68"/>
      <c r="F9" s="68"/>
      <c r="G9" s="68"/>
      <c r="H9" s="17"/>
      <c r="I9" s="18"/>
      <c r="L9" s="48"/>
    </row>
    <row r="10" spans="1:19" ht="21.75" customHeight="1" x14ac:dyDescent="0.15">
      <c r="A10" s="13"/>
      <c r="B10" s="14" t="str">
        <f>IF(G$6&gt;0,IF(C10&lt;C9,B9,B9-1),"年")</f>
        <v>年</v>
      </c>
      <c r="C10" s="15" t="str">
        <f>IF(G$6&gt;0,IF(C9-1=0,12,C9-1),"月")</f>
        <v>月</v>
      </c>
      <c r="D10" s="68"/>
      <c r="E10" s="68"/>
      <c r="F10" s="68"/>
      <c r="G10" s="68"/>
      <c r="H10" s="19"/>
      <c r="I10" s="18"/>
      <c r="J10"/>
      <c r="K10" s="6"/>
      <c r="L10" s="48"/>
      <c r="M10"/>
      <c r="N10"/>
      <c r="O10"/>
      <c r="P10"/>
      <c r="Q10"/>
      <c r="R10"/>
      <c r="S10"/>
    </row>
    <row r="11" spans="1:19" ht="21.75" customHeight="1" thickBot="1" x14ac:dyDescent="0.2">
      <c r="A11" s="13"/>
      <c r="B11" s="22" t="str">
        <f>IF(G$6&gt;0,IF(C11&lt;C10,B10,B10-1),"年")</f>
        <v>年</v>
      </c>
      <c r="C11" s="23" t="str">
        <f>IF(G$6&gt;0,IF(C10-1=0,12,C10-1),"月")</f>
        <v>月</v>
      </c>
      <c r="D11" s="75"/>
      <c r="E11" s="75"/>
      <c r="F11" s="75"/>
      <c r="G11" s="75"/>
      <c r="H11" s="19"/>
      <c r="I11" s="70" t="s">
        <v>39</v>
      </c>
      <c r="J11"/>
      <c r="K11"/>
      <c r="L11" s="48"/>
      <c r="M11"/>
      <c r="N11"/>
      <c r="O11"/>
      <c r="P11"/>
      <c r="Q11"/>
      <c r="R11"/>
      <c r="S11"/>
    </row>
    <row r="12" spans="1:19" ht="21" customHeight="1" thickTop="1" x14ac:dyDescent="0.15">
      <c r="A12" s="13"/>
      <c r="B12" s="72" t="s">
        <v>11</v>
      </c>
      <c r="C12" s="72"/>
      <c r="D12" s="73">
        <f>SUM(D9:E11)</f>
        <v>0</v>
      </c>
      <c r="E12" s="73"/>
      <c r="F12" s="73">
        <f>SUM(F9:G11)</f>
        <v>0</v>
      </c>
      <c r="G12" s="73"/>
      <c r="H12" s="19"/>
      <c r="I12" s="70"/>
      <c r="J12"/>
      <c r="K12"/>
      <c r="L12"/>
      <c r="M12"/>
      <c r="N12"/>
      <c r="O12"/>
      <c r="P12"/>
      <c r="Q12"/>
      <c r="R12"/>
      <c r="S12"/>
    </row>
    <row r="13" spans="1:19" ht="27" customHeight="1" x14ac:dyDescent="0.15">
      <c r="A13" s="13"/>
      <c r="B13" s="70" t="s">
        <v>12</v>
      </c>
      <c r="C13" s="70"/>
      <c r="D13" s="24" t="s">
        <v>13</v>
      </c>
      <c r="E13" s="16">
        <f>IFERROR(D12/3,"")</f>
        <v>0</v>
      </c>
      <c r="F13" s="24" t="s">
        <v>14</v>
      </c>
      <c r="G13" s="16">
        <f>IFERROR(F12/3,"")</f>
        <v>0</v>
      </c>
      <c r="H13" s="21"/>
      <c r="I13" s="25" t="str">
        <f>IFERROR(ROUNDDOWN(G13/E13,3),"")</f>
        <v/>
      </c>
      <c r="J13"/>
      <c r="K13"/>
      <c r="L13"/>
      <c r="M13"/>
      <c r="N13"/>
      <c r="O13"/>
      <c r="P13"/>
      <c r="Q13"/>
      <c r="R13"/>
      <c r="S13"/>
    </row>
    <row r="14" spans="1:19" ht="12.75" customHeight="1" x14ac:dyDescent="0.15">
      <c r="A14" s="13"/>
      <c r="B14" s="39"/>
      <c r="C14" s="39"/>
      <c r="D14" s="49"/>
      <c r="E14" s="50"/>
      <c r="F14" s="49"/>
      <c r="G14" s="50"/>
      <c r="H14" s="21"/>
      <c r="I14" s="51"/>
      <c r="J14"/>
      <c r="K14"/>
      <c r="L14"/>
      <c r="M14"/>
      <c r="N14"/>
      <c r="O14"/>
      <c r="P14"/>
      <c r="Q14"/>
      <c r="R14"/>
      <c r="S14"/>
    </row>
    <row r="15" spans="1:19" ht="13.5" x14ac:dyDescent="0.15">
      <c r="A15" s="13"/>
      <c r="B15" s="52" t="s">
        <v>40</v>
      </c>
      <c r="C15" s="53"/>
      <c r="D15" s="54"/>
      <c r="E15" s="55"/>
      <c r="F15" s="54"/>
      <c r="G15" s="55"/>
      <c r="H15" s="56"/>
      <c r="I15" s="57"/>
      <c r="J15"/>
      <c r="K15"/>
      <c r="L15"/>
      <c r="M15"/>
      <c r="N15"/>
      <c r="O15"/>
      <c r="P15"/>
      <c r="Q15"/>
      <c r="R15"/>
      <c r="S15"/>
    </row>
    <row r="16" spans="1:19" ht="19.5" customHeight="1" x14ac:dyDescent="0.15">
      <c r="A16"/>
      <c r="B16" s="58" t="s">
        <v>41</v>
      </c>
      <c r="C16" s="59"/>
      <c r="D16" s="59"/>
      <c r="E16" s="60"/>
      <c r="F16" s="60"/>
      <c r="G16" s="60"/>
      <c r="H16" s="60"/>
      <c r="I16" s="60"/>
      <c r="J16" s="13"/>
      <c r="K16" s="13"/>
      <c r="L16" s="13"/>
      <c r="M16" s="13"/>
      <c r="N16" s="13"/>
      <c r="O16" s="13"/>
      <c r="P16" s="13"/>
      <c r="Q16" s="13"/>
      <c r="R16" s="13"/>
      <c r="S16" s="13"/>
    </row>
    <row r="17" spans="2:19" ht="29.25" customHeight="1" x14ac:dyDescent="0.15">
      <c r="B17" s="83" t="s">
        <v>42</v>
      </c>
      <c r="C17" s="83"/>
      <c r="D17" s="83"/>
      <c r="E17" s="83"/>
      <c r="F17" s="83"/>
      <c r="G17" s="83"/>
      <c r="H17" s="83"/>
      <c r="I17" s="83"/>
      <c r="J17" s="13"/>
      <c r="K17" s="13"/>
      <c r="L17" s="13"/>
      <c r="M17" s="13"/>
      <c r="N17" s="13"/>
      <c r="O17" s="13"/>
      <c r="P17" s="13"/>
      <c r="Q17" s="13"/>
      <c r="R17" s="13"/>
      <c r="S17" s="13"/>
    </row>
    <row r="18" spans="2:19" ht="13.5" x14ac:dyDescent="0.15">
      <c r="B18" s="61" t="s">
        <v>43</v>
      </c>
      <c r="C18" s="62"/>
      <c r="D18" s="62"/>
      <c r="E18" s="62"/>
      <c r="F18" s="62"/>
      <c r="G18" s="62"/>
      <c r="H18" s="62"/>
      <c r="I18" s="62"/>
      <c r="J18" s="45"/>
      <c r="K18" s="45"/>
      <c r="L18" s="45"/>
      <c r="M18" s="45"/>
      <c r="N18" s="45"/>
      <c r="O18" s="45"/>
      <c r="P18" s="45"/>
      <c r="Q18" s="45"/>
      <c r="R18" s="45"/>
      <c r="S18" s="45"/>
    </row>
    <row r="19" spans="2:19" ht="13.5" x14ac:dyDescent="0.15">
      <c r="B19" s="61" t="s">
        <v>44</v>
      </c>
      <c r="C19" s="63"/>
      <c r="D19" s="63"/>
      <c r="E19" s="64"/>
      <c r="F19" s="64"/>
      <c r="G19" s="64"/>
      <c r="H19" s="64"/>
      <c r="I19" s="64"/>
      <c r="J19" s="9"/>
      <c r="K19" s="45"/>
      <c r="L19" s="45"/>
      <c r="M19" s="45"/>
      <c r="N19" s="45"/>
      <c r="O19" s="45"/>
      <c r="P19" s="45"/>
      <c r="Q19" s="45"/>
      <c r="R19" s="45"/>
      <c r="S19" s="45"/>
    </row>
    <row r="20" spans="2:19" ht="13.5" x14ac:dyDescent="0.15">
      <c r="B20" s="61" t="s">
        <v>45</v>
      </c>
      <c r="C20" s="65"/>
      <c r="D20" s="65"/>
      <c r="E20" s="64"/>
      <c r="F20" s="64"/>
      <c r="G20" s="64"/>
      <c r="H20" s="64"/>
      <c r="I20" s="64"/>
      <c r="J20" s="9"/>
      <c r="K20"/>
      <c r="L20"/>
      <c r="M20"/>
      <c r="N20"/>
      <c r="O20"/>
      <c r="P20"/>
      <c r="Q20"/>
      <c r="R20"/>
      <c r="S20"/>
    </row>
    <row r="21" spans="2:19" ht="13.5" x14ac:dyDescent="0.15">
      <c r="B21" s="61" t="s">
        <v>46</v>
      </c>
      <c r="C21" s="65"/>
      <c r="D21" s="65"/>
      <c r="E21" s="64"/>
      <c r="F21" s="64"/>
      <c r="G21" s="64"/>
      <c r="H21" s="64"/>
      <c r="I21" s="64"/>
      <c r="J21" s="9"/>
      <c r="K21"/>
      <c r="L21"/>
      <c r="M21"/>
      <c r="N21"/>
      <c r="O21"/>
      <c r="P21"/>
      <c r="Q21"/>
      <c r="R21"/>
      <c r="S21"/>
    </row>
    <row r="22" spans="2:19" ht="13.5" x14ac:dyDescent="0.15">
      <c r="B22" s="61" t="s">
        <v>47</v>
      </c>
      <c r="C22" s="65"/>
      <c r="D22" s="65"/>
      <c r="E22" s="64"/>
      <c r="F22" s="64"/>
      <c r="G22" s="64"/>
      <c r="H22" s="64"/>
      <c r="I22" s="64"/>
      <c r="J22" s="9"/>
      <c r="K22"/>
      <c r="L22"/>
      <c r="M22"/>
      <c r="N22"/>
      <c r="O22"/>
      <c r="P22"/>
      <c r="Q22"/>
      <c r="R22"/>
      <c r="S22"/>
    </row>
    <row r="23" spans="2:19" ht="21" customHeight="1" x14ac:dyDescent="0.15">
      <c r="B23"/>
      <c r="C23" s="26"/>
      <c r="D23" s="26"/>
      <c r="E23" s="27"/>
      <c r="F23" s="27"/>
      <c r="G23" s="28"/>
      <c r="H23" s="28"/>
      <c r="I23" s="28"/>
      <c r="J23"/>
      <c r="K23"/>
      <c r="L23" s="13"/>
      <c r="M23"/>
      <c r="N23"/>
      <c r="O23"/>
      <c r="P23"/>
      <c r="Q23"/>
      <c r="R23"/>
      <c r="S23"/>
    </row>
    <row r="24" spans="2:19" ht="18" customHeight="1" x14ac:dyDescent="0.15">
      <c r="B24" s="69" t="s">
        <v>15</v>
      </c>
      <c r="C24" s="69"/>
      <c r="D24" s="69"/>
      <c r="E24"/>
      <c r="F24" s="7" t="s">
        <v>16</v>
      </c>
      <c r="G24" s="8"/>
      <c r="H24" s="9"/>
      <c r="I24"/>
      <c r="J24"/>
      <c r="K24"/>
      <c r="L24" s="13"/>
      <c r="M24"/>
      <c r="N24"/>
      <c r="O24"/>
      <c r="P24"/>
      <c r="Q24"/>
      <c r="R24"/>
      <c r="S24"/>
    </row>
    <row r="25" spans="2:19" ht="9" customHeight="1" x14ac:dyDescent="0.15">
      <c r="B25" s="10"/>
      <c r="C25" s="10"/>
      <c r="D25" s="10"/>
      <c r="E25" s="10"/>
      <c r="F25" s="10"/>
      <c r="G25" s="10"/>
      <c r="H25" s="10"/>
      <c r="I25"/>
      <c r="J25" s="13"/>
      <c r="K25" s="13"/>
      <c r="L25" s="13"/>
      <c r="M25"/>
      <c r="N25"/>
      <c r="O25"/>
      <c r="P25"/>
      <c r="Q25"/>
      <c r="R25"/>
      <c r="S25"/>
    </row>
    <row r="26" spans="2:19" ht="21" customHeight="1" x14ac:dyDescent="0.15">
      <c r="B26" s="68"/>
      <c r="C26" s="68"/>
      <c r="D26" s="70" t="s">
        <v>17</v>
      </c>
      <c r="E26" s="70"/>
      <c r="F26" s="10"/>
      <c r="G26" s="29" t="s">
        <v>18</v>
      </c>
      <c r="H26" s="10"/>
      <c r="I26" s="10"/>
      <c r="J26" s="10"/>
      <c r="K26" s="28"/>
      <c r="L26"/>
      <c r="M26" s="28"/>
      <c r="N26" s="28"/>
      <c r="O26" s="28"/>
      <c r="P26"/>
      <c r="Q26"/>
      <c r="R26"/>
      <c r="S26"/>
    </row>
    <row r="27" spans="2:19" ht="21" customHeight="1" x14ac:dyDescent="0.15">
      <c r="B27" s="30" t="str">
        <f>IF(G$24&gt;0,IF(MONTH(G$24)-1=C27,YEAR(G$24)-1988,YEAR(G$24)-1988-1),"年")</f>
        <v>年</v>
      </c>
      <c r="C27" s="31" t="str">
        <f>IF(G24&gt;0,IF(MONTH(G24)=1,12,MONTH(G24)-1),"月")</f>
        <v>月</v>
      </c>
      <c r="D27" s="74" t="s">
        <v>19</v>
      </c>
      <c r="E27" s="74"/>
      <c r="F27" s="32"/>
      <c r="G27" s="33" t="s">
        <v>20</v>
      </c>
      <c r="H27" s="10"/>
      <c r="I27" s="10"/>
      <c r="J27" s="10"/>
      <c r="K27" s="28"/>
      <c r="L27"/>
      <c r="M27" s="28"/>
      <c r="N27" s="28"/>
      <c r="O27" s="28"/>
      <c r="P27"/>
      <c r="Q27"/>
      <c r="R27"/>
      <c r="S27"/>
    </row>
    <row r="28" spans="2:19" ht="21" customHeight="1" x14ac:dyDescent="0.15">
      <c r="B28" s="14" t="str">
        <f>IF(G24&gt;0,IF(C28&lt;C27,B27,B27-1),"年")</f>
        <v>年</v>
      </c>
      <c r="C28" s="15" t="str">
        <f>IF(G$24&gt;0,IF(C27-1=0,12,C27-1),"月")</f>
        <v>月</v>
      </c>
      <c r="D28" s="74" t="s">
        <v>19</v>
      </c>
      <c r="E28" s="74"/>
      <c r="F28" s="10"/>
      <c r="G28" s="10"/>
      <c r="H28" s="10"/>
      <c r="I28" s="10"/>
      <c r="J28" s="10"/>
      <c r="K28"/>
      <c r="L28"/>
      <c r="M28" s="28"/>
      <c r="N28" s="28"/>
      <c r="O28" s="28"/>
      <c r="P28"/>
      <c r="Q28"/>
      <c r="R28"/>
      <c r="S28"/>
    </row>
    <row r="29" spans="2:19" ht="21" customHeight="1" thickBot="1" x14ac:dyDescent="0.2">
      <c r="B29" s="22" t="str">
        <f>IF(G24&gt;0,IF(C29&lt;C28,B28,B28-1),"年")</f>
        <v>年</v>
      </c>
      <c r="C29" s="35" t="str">
        <f>IF(G$24&gt;0,IF(C28-1=0,12,C28-1),"月")</f>
        <v>月</v>
      </c>
      <c r="D29" s="76" t="s">
        <v>19</v>
      </c>
      <c r="E29" s="76"/>
      <c r="F29" s="10"/>
      <c r="G29" s="10"/>
      <c r="H29" s="10"/>
      <c r="I29"/>
      <c r="J29" s="13"/>
      <c r="K29" s="13"/>
      <c r="L29" s="28"/>
      <c r="M29" s="28"/>
      <c r="N29" s="28"/>
      <c r="O29" s="28"/>
      <c r="P29"/>
      <c r="Q29"/>
      <c r="R29"/>
      <c r="S29"/>
    </row>
    <row r="30" spans="2:19" ht="24" customHeight="1" thickTop="1" x14ac:dyDescent="0.15">
      <c r="B30" s="77" t="s">
        <v>21</v>
      </c>
      <c r="C30" s="77"/>
      <c r="D30" s="78" t="str">
        <f>IF(SUM(D27:E29)=0,"人",SUM(D27:E29))</f>
        <v>人</v>
      </c>
      <c r="E30" s="78"/>
      <c r="F30" s="36" t="s">
        <v>22</v>
      </c>
      <c r="G30" s="70" t="s">
        <v>12</v>
      </c>
      <c r="H30" s="70"/>
      <c r="I30" s="37" t="str">
        <f>IF(D30="人","人",ROUNDDOWN(D30/3,0))</f>
        <v>人</v>
      </c>
      <c r="J30" s="13"/>
      <c r="K30" s="13"/>
      <c r="L30"/>
      <c r="M30" s="28"/>
      <c r="N30" s="28"/>
      <c r="O30" s="28"/>
      <c r="P30"/>
      <c r="Q30"/>
      <c r="R30"/>
      <c r="S30"/>
    </row>
    <row r="31" spans="2:19" ht="9" customHeight="1" x14ac:dyDescent="0.15">
      <c r="B31"/>
      <c r="C31"/>
      <c r="D31" s="4"/>
      <c r="E31" s="4"/>
      <c r="F31" s="10"/>
      <c r="G31" s="38"/>
      <c r="H31" s="10"/>
      <c r="I31" s="4"/>
      <c r="J31" s="13"/>
      <c r="K31" s="13"/>
      <c r="L31"/>
      <c r="M31" s="28"/>
      <c r="N31" s="28"/>
      <c r="O31" s="28"/>
      <c r="P31"/>
      <c r="Q31"/>
      <c r="R31"/>
      <c r="S31"/>
    </row>
    <row r="32" spans="2:19" ht="27" customHeight="1" x14ac:dyDescent="0.15">
      <c r="B32" s="79" t="s">
        <v>23</v>
      </c>
      <c r="C32" s="79"/>
      <c r="D32" s="80" t="s">
        <v>19</v>
      </c>
      <c r="E32" s="80"/>
      <c r="F32" s="36" t="s">
        <v>22</v>
      </c>
      <c r="G32" s="81" t="s">
        <v>24</v>
      </c>
      <c r="H32" s="81"/>
      <c r="I32" s="37" t="str">
        <f>IF(D32="人","人",ROUNDUP(D32/6,0))</f>
        <v>人</v>
      </c>
      <c r="J32" s="13"/>
      <c r="K32" s="13"/>
      <c r="L32"/>
      <c r="M32" s="28"/>
      <c r="N32" s="28"/>
      <c r="O32" s="28"/>
      <c r="P32"/>
      <c r="Q32"/>
      <c r="R32"/>
      <c r="S32"/>
    </row>
    <row r="33" spans="1:19" ht="12.75" customHeight="1" x14ac:dyDescent="0.15">
      <c r="A33"/>
      <c r="B33" s="39"/>
      <c r="C33" s="39"/>
      <c r="D33" s="40"/>
      <c r="E33" s="41"/>
      <c r="F33" s="10"/>
      <c r="G33" s="38"/>
      <c r="H33" s="10"/>
      <c r="I33" s="42"/>
      <c r="J33"/>
      <c r="K33" s="28"/>
      <c r="L33"/>
      <c r="M33" s="28"/>
      <c r="N33" s="28"/>
      <c r="O33" s="28"/>
      <c r="P33"/>
      <c r="Q33"/>
      <c r="R33"/>
      <c r="S33"/>
    </row>
    <row r="34" spans="1:19" ht="18" customHeight="1" x14ac:dyDescent="0.15">
      <c r="A34" s="20" t="s">
        <v>25</v>
      </c>
      <c r="B34"/>
      <c r="C34"/>
      <c r="D34"/>
      <c r="E34"/>
      <c r="F34"/>
      <c r="G34"/>
      <c r="H34"/>
      <c r="I34"/>
      <c r="J34"/>
      <c r="K34"/>
      <c r="L34"/>
      <c r="M34"/>
      <c r="N34"/>
      <c r="O34"/>
      <c r="P34"/>
      <c r="Q34"/>
      <c r="R34"/>
      <c r="S34"/>
    </row>
    <row r="35" spans="1:19" ht="66" customHeight="1" x14ac:dyDescent="0.15">
      <c r="A35" s="33">
        <v>1</v>
      </c>
      <c r="B35" s="71" t="s">
        <v>48</v>
      </c>
      <c r="C35" s="71"/>
      <c r="D35" s="71"/>
      <c r="E35" s="71"/>
      <c r="F35" s="71"/>
      <c r="G35" s="71"/>
      <c r="H35" s="71"/>
      <c r="I35" s="71"/>
      <c r="J35" s="9"/>
      <c r="K35" s="43"/>
      <c r="L35" s="43"/>
      <c r="M35" s="43"/>
      <c r="N35" s="43"/>
      <c r="O35" s="43"/>
      <c r="P35" s="43"/>
      <c r="Q35" s="43"/>
      <c r="R35" s="43"/>
      <c r="S35" s="43"/>
    </row>
    <row r="36" spans="1:19" ht="21" customHeight="1" x14ac:dyDescent="0.15">
      <c r="A36" s="33">
        <v>2</v>
      </c>
      <c r="B36" s="71" t="s">
        <v>27</v>
      </c>
      <c r="C36" s="71"/>
      <c r="D36" s="71"/>
      <c r="E36" s="71"/>
      <c r="F36" s="71"/>
      <c r="G36" s="71"/>
      <c r="H36" s="71"/>
      <c r="I36" s="71"/>
      <c r="J36" s="9"/>
      <c r="K36" s="43"/>
      <c r="L36" s="43"/>
      <c r="M36" s="43"/>
      <c r="N36" s="43"/>
      <c r="O36" s="43"/>
      <c r="P36" s="43"/>
      <c r="Q36" s="43"/>
      <c r="R36" s="43"/>
      <c r="S36" s="43"/>
    </row>
    <row r="37" spans="1:19" ht="45" customHeight="1" x14ac:dyDescent="0.15">
      <c r="A37" s="33">
        <v>3</v>
      </c>
      <c r="B37" s="71" t="s">
        <v>28</v>
      </c>
      <c r="C37" s="71"/>
      <c r="D37" s="71"/>
      <c r="E37" s="71"/>
      <c r="F37" s="71"/>
      <c r="G37" s="71"/>
      <c r="H37" s="71"/>
      <c r="I37" s="71"/>
      <c r="J37" s="9"/>
      <c r="K37" s="43"/>
      <c r="L37" s="43"/>
      <c r="M37" s="43"/>
      <c r="N37" s="43"/>
      <c r="O37" s="43"/>
      <c r="P37" s="43"/>
      <c r="Q37" s="43"/>
      <c r="R37" s="43"/>
      <c r="S37" s="43"/>
    </row>
    <row r="38" spans="1:19" ht="45" customHeight="1" x14ac:dyDescent="0.15">
      <c r="A38" s="33">
        <v>4</v>
      </c>
      <c r="B38" s="71" t="s">
        <v>29</v>
      </c>
      <c r="C38" s="71"/>
      <c r="D38" s="71"/>
      <c r="E38" s="71"/>
      <c r="F38" s="71"/>
      <c r="G38" s="71"/>
      <c r="H38" s="71"/>
      <c r="I38" s="71"/>
      <c r="J38" s="13"/>
      <c r="K38" s="13"/>
      <c r="L38" s="13"/>
      <c r="M38" s="13"/>
      <c r="N38" s="13"/>
      <c r="O38" s="13"/>
      <c r="P38" s="13"/>
      <c r="Q38" s="13"/>
      <c r="R38" s="13"/>
      <c r="S38" s="13"/>
    </row>
    <row r="39" spans="1:19" ht="19.5" customHeight="1" x14ac:dyDescent="0.15">
      <c r="C39" s="82"/>
      <c r="D39" s="82"/>
      <c r="E39" s="82"/>
      <c r="F39" s="82"/>
      <c r="G39" s="82"/>
      <c r="H39" s="82"/>
      <c r="I39" s="82"/>
      <c r="J39" s="13"/>
      <c r="K39" s="13"/>
      <c r="L39" s="13"/>
      <c r="M39" s="13"/>
      <c r="N39" s="13"/>
      <c r="O39" s="13"/>
      <c r="P39" s="13"/>
      <c r="Q39" s="13"/>
      <c r="R39" s="13"/>
      <c r="S39" s="13"/>
    </row>
    <row r="40" spans="1:19" ht="18" customHeight="1" x14ac:dyDescent="0.15">
      <c r="C40" s="47"/>
      <c r="D40" s="47"/>
      <c r="E40" s="47"/>
      <c r="F40" s="47"/>
      <c r="G40" s="47"/>
      <c r="H40" s="47"/>
      <c r="I40" s="47"/>
    </row>
    <row r="41" spans="1:19" ht="18" customHeight="1" x14ac:dyDescent="0.15">
      <c r="C41" s="47"/>
      <c r="D41" s="47"/>
      <c r="E41" s="47"/>
      <c r="F41" s="47"/>
      <c r="G41" s="47"/>
      <c r="H41" s="47"/>
      <c r="I41" s="47"/>
    </row>
    <row r="42" spans="1:19" ht="18" customHeight="1" x14ac:dyDescent="0.15">
      <c r="C42" s="47"/>
      <c r="D42" s="47"/>
      <c r="E42" s="47"/>
      <c r="F42" s="47"/>
      <c r="G42" s="47"/>
      <c r="H42" s="47"/>
      <c r="I42" s="47"/>
    </row>
    <row r="43" spans="1:19" ht="18" customHeight="1" x14ac:dyDescent="0.15">
      <c r="C43" s="47"/>
      <c r="D43" s="47"/>
      <c r="E43" s="47"/>
      <c r="F43" s="47"/>
      <c r="G43" s="47"/>
      <c r="H43" s="47"/>
      <c r="I43" s="47"/>
    </row>
  </sheetData>
  <mergeCells count="37">
    <mergeCell ref="B35:I35"/>
    <mergeCell ref="B36:I36"/>
    <mergeCell ref="B37:I37"/>
    <mergeCell ref="B38:I38"/>
    <mergeCell ref="C39:I39"/>
    <mergeCell ref="B30:C30"/>
    <mergeCell ref="D30:E30"/>
    <mergeCell ref="G30:H30"/>
    <mergeCell ref="B32:C32"/>
    <mergeCell ref="D32:E32"/>
    <mergeCell ref="G32:H32"/>
    <mergeCell ref="D29:E29"/>
    <mergeCell ref="I11:I12"/>
    <mergeCell ref="B12:C12"/>
    <mergeCell ref="D12:E12"/>
    <mergeCell ref="F12:G12"/>
    <mergeCell ref="B13:C13"/>
    <mergeCell ref="B17:I17"/>
    <mergeCell ref="B24:D24"/>
    <mergeCell ref="B26:C26"/>
    <mergeCell ref="D26:E26"/>
    <mergeCell ref="D27:E27"/>
    <mergeCell ref="D28:E28"/>
    <mergeCell ref="D9:E9"/>
    <mergeCell ref="F9:G9"/>
    <mergeCell ref="D10:E10"/>
    <mergeCell ref="F10:G10"/>
    <mergeCell ref="D11:E11"/>
    <mergeCell ref="F11:G11"/>
    <mergeCell ref="B1:I1"/>
    <mergeCell ref="B4:C4"/>
    <mergeCell ref="D4:G4"/>
    <mergeCell ref="B6:D6"/>
    <mergeCell ref="I7:I8"/>
    <mergeCell ref="B8:C8"/>
    <mergeCell ref="D8:E8"/>
    <mergeCell ref="F8:G8"/>
  </mergeCells>
  <phoneticPr fontId="11"/>
  <conditionalFormatting sqref="E13:G13">
    <cfRule type="cellIs" dxfId="2" priority="6" stopIfTrue="1" operator="equal">
      <formula>0</formula>
    </cfRule>
  </conditionalFormatting>
  <conditionalFormatting sqref="I30:I32">
    <cfRule type="cellIs" dxfId="1" priority="7" stopIfTrue="1" operator="equal">
      <formula>0</formula>
    </cfRule>
  </conditionalFormatting>
  <conditionalFormatting sqref="D12 F12 D30 D33:E33">
    <cfRule type="cellIs" dxfId="0" priority="5"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要介護度（地密特養）</vt:lpstr>
      <vt:lpstr>自立度（地密特養）</vt:lpstr>
      <vt:lpstr>痰吸引等（地密特養）</vt:lpstr>
      <vt:lpstr>'自立度（地密特養）'!Print_Area</vt:lpstr>
      <vt:lpstr>'要介護度（地密特養）'!Print_Area</vt:lpstr>
      <vt:lpstr>'痰吸引等（地密特養）'!Print_Area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高岸 浩治</cp:lastModifiedBy>
  <cp:lastPrinted>2016-01-25T09:46:33Z</cp:lastPrinted>
  <dcterms:created xsi:type="dcterms:W3CDTF">2009-02-25T00:21:38Z</dcterms:created>
  <dcterms:modified xsi:type="dcterms:W3CDTF">2022-02-21T05:36:40Z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