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Y:\デジタル行政推進局\01.DX推進係\401　DX実証実験プロジェクト事業\R7（第2期start）\"/>
    </mc:Choice>
  </mc:AlternateContent>
  <xr:revisionPtr revIDLastSave="0" documentId="13_ncr:1_{5A64B7F7-DAB3-4CAE-A270-1B55D4170605}" xr6:coauthVersionLast="47" xr6:coauthVersionMax="47" xr10:uidLastSave="{00000000-0000-0000-0000-000000000000}"/>
  <bookViews>
    <workbookView xWindow="24250" yWindow="900" windowWidth="5480" windowHeight="2730" xr2:uid="{00000000-000D-0000-FFFF-FFFF00000000}"/>
  </bookViews>
  <sheets>
    <sheet name="収支予算" sheetId="1" r:id="rId1"/>
    <sheet name="経費内訳（収支予算）" sheetId="2" r:id="rId2"/>
    <sheet name="収支決算" sheetId="4" r:id="rId3"/>
    <sheet name="経費内訳（収支決算）" sheetId="5" r:id="rId4"/>
    <sheet name="就業日誌（直接人件費を対象とする場合）※実績報告時" sheetId="3" r:id="rId5"/>
  </sheets>
  <definedNames>
    <definedName name="_xlnm.Print_Area" localSheetId="3">'経費内訳（収支決算）'!$A$1:$I$43</definedName>
    <definedName name="_xlnm.Print_Area" localSheetId="1">'経費内訳（収支予算）'!$A$1:$I$43</definedName>
    <definedName name="_xlnm.Print_Area" localSheetId="2">収支決算!$A$1:$C$29</definedName>
    <definedName name="_xlnm.Print_Area" localSheetId="0">収支予算!$A$1:$C$29</definedName>
    <definedName name="_xlnm.Print_Area" localSheetId="4">'就業日誌（直接人件費を対象とする場合）※実績報告時'!$A$1:$N$58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5" l="1"/>
  <c r="A42" i="5"/>
  <c r="G42" i="5" s="1"/>
  <c r="B28" i="4" s="1"/>
  <c r="A41" i="5"/>
  <c r="G41" i="5" s="1"/>
  <c r="B26" i="4" s="1"/>
  <c r="A40" i="5"/>
  <c r="G40" i="5" s="1"/>
  <c r="B25" i="4" s="1"/>
  <c r="A39" i="5"/>
  <c r="G39" i="5" s="1"/>
  <c r="B24" i="4" s="1"/>
  <c r="A38" i="5"/>
  <c r="G38" i="5" s="1"/>
  <c r="B23" i="4" s="1"/>
  <c r="A37" i="5"/>
  <c r="G37" i="5" s="1"/>
  <c r="B22" i="4" s="1"/>
  <c r="A36" i="5"/>
  <c r="G36" i="5" s="1"/>
  <c r="B21" i="4" s="1"/>
  <c r="A35" i="5"/>
  <c r="B16" i="4"/>
  <c r="M57" i="3"/>
  <c r="K5" i="3"/>
  <c r="M5" i="3" s="1"/>
  <c r="B5" i="3"/>
  <c r="G35" i="2"/>
  <c r="A36" i="2"/>
  <c r="G36" i="2" s="1"/>
  <c r="B21" i="1" s="1"/>
  <c r="A37" i="2"/>
  <c r="G37" i="2" s="1"/>
  <c r="B22" i="1" s="1"/>
  <c r="A38" i="2"/>
  <c r="G38" i="2" s="1"/>
  <c r="B23" i="1" s="1"/>
  <c r="A39" i="2"/>
  <c r="G39" i="2" s="1"/>
  <c r="B24" i="1" s="1"/>
  <c r="A40" i="2"/>
  <c r="G40" i="2" s="1"/>
  <c r="B25" i="1" s="1"/>
  <c r="A41" i="2"/>
  <c r="G41" i="2" s="1"/>
  <c r="B26" i="1" s="1"/>
  <c r="A42" i="2"/>
  <c r="G42" i="2" s="1"/>
  <c r="B28" i="1" s="1"/>
  <c r="A35" i="2"/>
  <c r="B16" i="1"/>
  <c r="B20" i="4" l="1"/>
  <c r="B20" i="1"/>
  <c r="B27" i="1" s="1"/>
  <c r="B29" i="1" s="1"/>
  <c r="B27" i="4" l="1"/>
  <c r="E22" i="4" s="1"/>
  <c r="E22" i="1"/>
  <c r="B29" i="4" l="1"/>
</calcChain>
</file>

<file path=xl/sharedStrings.xml><?xml version="1.0" encoding="utf-8"?>
<sst xmlns="http://schemas.openxmlformats.org/spreadsheetml/2006/main" count="109" uniqueCount="59">
  <si>
    <t>令和７年度長浜市第２期DX実証実験プロジェクト事業</t>
    <rPh sb="0" eb="2">
      <t>レイワ</t>
    </rPh>
    <rPh sb="3" eb="5">
      <t>ネンド</t>
    </rPh>
    <rPh sb="5" eb="8">
      <t>ナガハマシ</t>
    </rPh>
    <rPh sb="8" eb="9">
      <t>ダイ</t>
    </rPh>
    <rPh sb="10" eb="11">
      <t>キ</t>
    </rPh>
    <rPh sb="13" eb="17">
      <t>ジッショウジッケン</t>
    </rPh>
    <rPh sb="23" eb="25">
      <t>ジギョウ</t>
    </rPh>
    <phoneticPr fontId="1"/>
  </si>
  <si>
    <t>収支予算書</t>
    <rPh sb="0" eb="5">
      <t>シュウシヨサンショ</t>
    </rPh>
    <phoneticPr fontId="1"/>
  </si>
  <si>
    <t>商号又は名称</t>
    <rPh sb="0" eb="2">
      <t>ショウゴウ</t>
    </rPh>
    <rPh sb="2" eb="3">
      <t>マタ</t>
    </rPh>
    <rPh sb="4" eb="6">
      <t>メイショウ</t>
    </rPh>
    <phoneticPr fontId="1"/>
  </si>
  <si>
    <t>プロジェクト名称</t>
    <rPh sb="6" eb="8">
      <t>メイショウ</t>
    </rPh>
    <phoneticPr fontId="1"/>
  </si>
  <si>
    <t>(1) 収支予算</t>
    <rPh sb="4" eb="8">
      <t>シュウシヨサン</t>
    </rPh>
    <phoneticPr fontId="1"/>
  </si>
  <si>
    <t>&lt;収入&gt;</t>
    <rPh sb="1" eb="3">
      <t>シュウニュウ</t>
    </rPh>
    <phoneticPr fontId="1"/>
  </si>
  <si>
    <t>区分</t>
    <rPh sb="0" eb="2">
      <t>クブン</t>
    </rPh>
    <phoneticPr fontId="1"/>
  </si>
  <si>
    <t>摘要</t>
    <rPh sb="0" eb="2">
      <t>テキヨウ</t>
    </rPh>
    <phoneticPr fontId="1"/>
  </si>
  <si>
    <t>市補助金</t>
    <rPh sb="0" eb="4">
      <t>シホジョキン</t>
    </rPh>
    <phoneticPr fontId="1"/>
  </si>
  <si>
    <t>自己資金</t>
    <rPh sb="0" eb="4">
      <t>ジコシキン</t>
    </rPh>
    <phoneticPr fontId="1"/>
  </si>
  <si>
    <t>借入金</t>
    <rPh sb="0" eb="3">
      <t>カリイレキン</t>
    </rPh>
    <phoneticPr fontId="1"/>
  </si>
  <si>
    <t>その他（国等の補助金等）</t>
    <rPh sb="2" eb="3">
      <t>ホカ</t>
    </rPh>
    <rPh sb="4" eb="6">
      <t>クニトウ</t>
    </rPh>
    <rPh sb="7" eb="11">
      <t>ホジョキントウ</t>
    </rPh>
    <phoneticPr fontId="1"/>
  </si>
  <si>
    <r>
      <t>金額</t>
    </r>
    <r>
      <rPr>
        <sz val="9"/>
        <color theme="1"/>
        <rFont val="BIZ UDPゴシック"/>
        <family val="3"/>
        <charset val="128"/>
      </rPr>
      <t>（消費税込み）</t>
    </r>
    <rPh sb="0" eb="2">
      <t>キンガク</t>
    </rPh>
    <rPh sb="3" eb="7">
      <t>ショウヒゼイコ</t>
    </rPh>
    <phoneticPr fontId="1"/>
  </si>
  <si>
    <t>合計</t>
    <rPh sb="0" eb="2">
      <t>ゴウケイ</t>
    </rPh>
    <phoneticPr fontId="1"/>
  </si>
  <si>
    <t>&lt;支出&gt;</t>
    <rPh sb="1" eb="3">
      <t>シシュツ</t>
    </rPh>
    <phoneticPr fontId="1"/>
  </si>
  <si>
    <t>試作品等の開発関連</t>
    <rPh sb="0" eb="4">
      <t>シサクヒントウ</t>
    </rPh>
    <rPh sb="5" eb="9">
      <t>カイハツカンレン</t>
    </rPh>
    <phoneticPr fontId="1"/>
  </si>
  <si>
    <t>トライアル導入関連</t>
    <rPh sb="5" eb="9">
      <t>ドウニュウカンレン</t>
    </rPh>
    <phoneticPr fontId="1"/>
  </si>
  <si>
    <t>実証実験関連</t>
    <rPh sb="0" eb="6">
      <t>ジッショウジッケンカンレン</t>
    </rPh>
    <phoneticPr fontId="1"/>
  </si>
  <si>
    <t>その他</t>
    <rPh sb="2" eb="3">
      <t>ホカ</t>
    </rPh>
    <phoneticPr fontId="1"/>
  </si>
  <si>
    <t>補助対象外経費</t>
    <rPh sb="0" eb="7">
      <t>ホジョタイショウガイケイヒ</t>
    </rPh>
    <phoneticPr fontId="1"/>
  </si>
  <si>
    <r>
      <t>計</t>
    </r>
    <r>
      <rPr>
        <sz val="9"/>
        <color theme="1"/>
        <rFont val="BIZ UDPゴシック"/>
        <family val="3"/>
        <charset val="128"/>
      </rPr>
      <t>（補助対象経費）</t>
    </r>
    <rPh sb="0" eb="1">
      <t>ケイ</t>
    </rPh>
    <rPh sb="2" eb="8">
      <t>ホジョタイショウケイヒ</t>
    </rPh>
    <phoneticPr fontId="1"/>
  </si>
  <si>
    <t>（単位：円）</t>
    <rPh sb="1" eb="3">
      <t>タンイ</t>
    </rPh>
    <rPh sb="4" eb="5">
      <t>エン</t>
    </rPh>
    <phoneticPr fontId="1"/>
  </si>
  <si>
    <t>市補助金額算定額</t>
    <rPh sb="0" eb="1">
      <t>シ</t>
    </rPh>
    <rPh sb="1" eb="4">
      <t>ホジョキン</t>
    </rPh>
    <rPh sb="4" eb="5">
      <t>ガク</t>
    </rPh>
    <rPh sb="5" eb="7">
      <t>サンテイ</t>
    </rPh>
    <rPh sb="7" eb="8">
      <t>ガク</t>
    </rPh>
    <phoneticPr fontId="1"/>
  </si>
  <si>
    <r>
      <t>経費</t>
    </r>
    <r>
      <rPr>
        <sz val="9"/>
        <color theme="1"/>
        <rFont val="BIZ UDPゴシック"/>
        <family val="3"/>
        <charset val="128"/>
      </rPr>
      <t>（消費税込み）</t>
    </r>
    <rPh sb="0" eb="2">
      <t>ケイヒ</t>
    </rPh>
    <rPh sb="3" eb="7">
      <t>ショウヒゼイコ</t>
    </rPh>
    <phoneticPr fontId="1"/>
  </si>
  <si>
    <t>(2) 経費内訳</t>
    <rPh sb="4" eb="8">
      <t>ケイヒウチワケ</t>
    </rPh>
    <phoneticPr fontId="1"/>
  </si>
  <si>
    <t>品名等</t>
    <rPh sb="0" eb="2">
      <t>ヒンメイ</t>
    </rPh>
    <rPh sb="2" eb="3">
      <t>トウ</t>
    </rPh>
    <phoneticPr fontId="1"/>
  </si>
  <si>
    <t>用途</t>
    <rPh sb="0" eb="2">
      <t>ヨウト</t>
    </rPh>
    <phoneticPr fontId="1"/>
  </si>
  <si>
    <t>数量</t>
    <rPh sb="0" eb="2">
      <t>スウリョウ</t>
    </rPh>
    <phoneticPr fontId="1"/>
  </si>
  <si>
    <t>単価</t>
    <rPh sb="0" eb="2">
      <t>タンカ</t>
    </rPh>
    <phoneticPr fontId="1"/>
  </si>
  <si>
    <t>単位</t>
    <rPh sb="0" eb="2">
      <t>タンイ</t>
    </rPh>
    <phoneticPr fontId="1"/>
  </si>
  <si>
    <t>備考</t>
    <rPh sb="0" eb="2">
      <t>ビコウ</t>
    </rPh>
    <phoneticPr fontId="1"/>
  </si>
  <si>
    <t>根拠資料No.</t>
    <rPh sb="0" eb="2">
      <t>コンキョ</t>
    </rPh>
    <rPh sb="2" eb="4">
      <t>シリョウ</t>
    </rPh>
    <phoneticPr fontId="1"/>
  </si>
  <si>
    <t>諸経費（消耗品費）</t>
    <rPh sb="0" eb="3">
      <t>ショケイヒ</t>
    </rPh>
    <rPh sb="4" eb="8">
      <t>ショウモウヒンヒ</t>
    </rPh>
    <phoneticPr fontId="1"/>
  </si>
  <si>
    <t>諸経費（交通費）</t>
    <rPh sb="0" eb="3">
      <t>ショケイヒ</t>
    </rPh>
    <rPh sb="4" eb="7">
      <t>コウツウヒ</t>
    </rPh>
    <phoneticPr fontId="1"/>
  </si>
  <si>
    <t>諸経費（直接人件費）</t>
    <rPh sb="0" eb="3">
      <t>ショケイヒ</t>
    </rPh>
    <rPh sb="4" eb="9">
      <t>チョクセツジンケンヒ</t>
    </rPh>
    <phoneticPr fontId="1"/>
  </si>
  <si>
    <t>（参考：区分別集計欄）</t>
    <rPh sb="1" eb="3">
      <t>サンコウ</t>
    </rPh>
    <rPh sb="4" eb="7">
      <t>クブンベツ</t>
    </rPh>
    <rPh sb="7" eb="10">
      <t>シュウケイラン</t>
    </rPh>
    <phoneticPr fontId="1"/>
  </si>
  <si>
    <t>曜日</t>
    <rPh sb="0" eb="2">
      <t>ヨウビ</t>
    </rPh>
    <phoneticPr fontId="1"/>
  </si>
  <si>
    <t>作業日</t>
    <rPh sb="0" eb="2">
      <t>サギョウ</t>
    </rPh>
    <rPh sb="2" eb="3">
      <t>ヒ</t>
    </rPh>
    <phoneticPr fontId="1"/>
  </si>
  <si>
    <t>作業内容</t>
    <rPh sb="0" eb="2">
      <t>サギョウ</t>
    </rPh>
    <rPh sb="2" eb="4">
      <t>ナイヨウ</t>
    </rPh>
    <phoneticPr fontId="1"/>
  </si>
  <si>
    <t>実作業時間</t>
    <rPh sb="0" eb="5">
      <t>ジツサギョウジカン</t>
    </rPh>
    <phoneticPr fontId="1"/>
  </si>
  <si>
    <t>時間単価</t>
    <rPh sb="0" eb="4">
      <t>ジカンタンカ</t>
    </rPh>
    <phoneticPr fontId="1"/>
  </si>
  <si>
    <t>作業時間帯</t>
    <rPh sb="0" eb="2">
      <t>サギョウ</t>
    </rPh>
    <rPh sb="2" eb="4">
      <t>ジカン</t>
    </rPh>
    <rPh sb="4" eb="5">
      <t>タイ</t>
    </rPh>
    <phoneticPr fontId="1"/>
  </si>
  <si>
    <t>直接人件費</t>
    <rPh sb="0" eb="5">
      <t>チョクセツジンケンヒ</t>
    </rPh>
    <phoneticPr fontId="1"/>
  </si>
  <si>
    <t>～</t>
    <phoneticPr fontId="1"/>
  </si>
  <si>
    <t>従事者氏名</t>
    <rPh sb="0" eb="3">
      <t>ジュウジシャ</t>
    </rPh>
    <rPh sb="3" eb="5">
      <t>シメイ</t>
    </rPh>
    <phoneticPr fontId="1"/>
  </si>
  <si>
    <t>役職</t>
    <rPh sb="0" eb="2">
      <t>ヤクショク</t>
    </rPh>
    <phoneticPr fontId="1"/>
  </si>
  <si>
    <t>作業場所（名称・住所）</t>
    <rPh sb="0" eb="4">
      <t>サギョウバショ</t>
    </rPh>
    <rPh sb="5" eb="7">
      <t>メイショウ</t>
    </rPh>
    <rPh sb="8" eb="10">
      <t>ジュウショ</t>
    </rPh>
    <phoneticPr fontId="1"/>
  </si>
  <si>
    <t>「時間：分」形式で入力</t>
    <rPh sb="1" eb="3">
      <t>ジカン</t>
    </rPh>
    <rPh sb="4" eb="5">
      <t>フン</t>
    </rPh>
    <rPh sb="6" eb="8">
      <t>ケイシキ</t>
    </rPh>
    <rPh sb="9" eb="11">
      <t>ニュウリョク</t>
    </rPh>
    <phoneticPr fontId="1"/>
  </si>
  <si>
    <t>給与支払日</t>
    <rPh sb="0" eb="2">
      <t>キュウヨ</t>
    </rPh>
    <rPh sb="2" eb="5">
      <t>シハライビ</t>
    </rPh>
    <phoneticPr fontId="1"/>
  </si>
  <si>
    <t>●●●</t>
  </si>
  <si>
    <t>●●●</t>
    <phoneticPr fontId="1"/>
  </si>
  <si>
    <t>自動計算</t>
    <rPh sb="0" eb="4">
      <t>ジドウケイサン</t>
    </rPh>
    <phoneticPr fontId="1"/>
  </si>
  <si>
    <r>
      <rPr>
        <sz val="10"/>
        <color rgb="FFC00000"/>
        <rFont val="BIZ UDPゴシック"/>
        <family val="3"/>
        <charset val="128"/>
      </rPr>
      <t>自動計算</t>
    </r>
    <r>
      <rPr>
        <sz val="10"/>
        <color theme="1"/>
        <rFont val="BIZ UDPゴシック"/>
        <family val="3"/>
        <charset val="128"/>
      </rPr>
      <t>（30分未満切捨て）</t>
    </r>
    <rPh sb="0" eb="4">
      <t>ジドウケイサン</t>
    </rPh>
    <rPh sb="7" eb="8">
      <t>フン</t>
    </rPh>
    <rPh sb="8" eb="12">
      <t>ミマンキリス</t>
    </rPh>
    <phoneticPr fontId="1"/>
  </si>
  <si>
    <t>(3) 就業日誌</t>
    <rPh sb="4" eb="8">
      <t>シュウギョウニッシ</t>
    </rPh>
    <phoneticPr fontId="1"/>
  </si>
  <si>
    <t>年.月.日</t>
    <rPh sb="0" eb="1">
      <t>ネン</t>
    </rPh>
    <rPh sb="2" eb="3">
      <t>ガツ</t>
    </rPh>
    <rPh sb="4" eb="5">
      <t>ヒ</t>
    </rPh>
    <phoneticPr fontId="1"/>
  </si>
  <si>
    <t>休憩時間等</t>
    <rPh sb="0" eb="4">
      <t>キュウケイジカン</t>
    </rPh>
    <rPh sb="4" eb="5">
      <t>トウ</t>
    </rPh>
    <phoneticPr fontId="1"/>
  </si>
  <si>
    <t>収支決算書</t>
    <rPh sb="0" eb="2">
      <t>シュウシ</t>
    </rPh>
    <rPh sb="2" eb="5">
      <t>ケッサンショ</t>
    </rPh>
    <phoneticPr fontId="1"/>
  </si>
  <si>
    <t>(1) 収支決算</t>
    <rPh sb="4" eb="6">
      <t>シュウシ</t>
    </rPh>
    <rPh sb="6" eb="8">
      <t>ケッサン</t>
    </rPh>
    <phoneticPr fontId="1"/>
  </si>
  <si>
    <t>様式3-2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</si>
</sst>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411]ge\.m\.d;@"/>
    <numFmt numFmtId="177" formatCode="h:mm;@"/>
    <numFmt numFmtId="178" formatCode="&quot;¥&quot;#,##0_);[Red]\(&quot;¥&quot;#,##0\)"/>
  </numFmts>
  <fonts count="8">
    <font>
      <sz val="11"/>
      <color theme="1"/>
      <name val="Yu Gothic"/>
      <family val="2"/>
      <scheme val="minor"/>
    </font>
    <font>
      <sz val="6"/>
      <name val="Yu Gothic"/>
      <family val="3"/>
      <charset val="128"/>
      <scheme val="minor"/>
    </font>
    <font>
      <sz val="11"/>
      <color theme="1"/>
      <name val="BIZ UDPゴシック"/>
      <family val="3"/>
      <charset val="128"/>
    </font>
    <font>
      <sz val="10"/>
      <color theme="1"/>
      <name val="BIZ UDPゴシック"/>
      <family val="3"/>
      <charset val="128"/>
    </font>
    <font>
      <sz val="9"/>
      <color theme="1"/>
      <name val="BIZ UDPゴシック"/>
      <family val="3"/>
      <charset val="128"/>
    </font>
    <font>
      <sz val="11"/>
      <color rgb="FFC00000"/>
      <name val="BIZ UDPゴシック"/>
      <family val="3"/>
      <charset val="128"/>
    </font>
    <font>
      <sz val="10"/>
      <color rgb="FFC00000"/>
      <name val="BIZ UDPゴシック"/>
      <family val="3"/>
      <charset val="128"/>
    </font>
    <font>
      <sz val="9"/>
      <color rgb="FFC00000"/>
      <name val="BIZ UDP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0" tint="-0.3499862666707357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5">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vertical="center"/>
    </xf>
    <xf numFmtId="5" fontId="2" fillId="0" borderId="1" xfId="0" applyNumberFormat="1" applyFont="1" applyBorder="1" applyAlignment="1">
      <alignment vertical="center"/>
    </xf>
    <xf numFmtId="0" fontId="2" fillId="0" borderId="0" xfId="0" applyFont="1" applyAlignment="1">
      <alignment horizontal="centerContinuous" vertical="center"/>
    </xf>
    <xf numFmtId="0" fontId="2" fillId="2" borderId="1" xfId="0" applyFont="1" applyFill="1" applyBorder="1" applyAlignment="1">
      <alignment horizontal="center" vertical="center"/>
    </xf>
    <xf numFmtId="5" fontId="5" fillId="0" borderId="1" xfId="0" applyNumberFormat="1" applyFont="1" applyBorder="1" applyAlignment="1">
      <alignment vertical="center"/>
    </xf>
    <xf numFmtId="0" fontId="5" fillId="0" borderId="1" xfId="0" applyFont="1" applyBorder="1" applyAlignment="1">
      <alignment horizontal="center" vertical="center"/>
    </xf>
    <xf numFmtId="0" fontId="2" fillId="2" borderId="1" xfId="0" applyFont="1" applyFill="1" applyBorder="1" applyAlignment="1">
      <alignment horizontal="center" vertical="center" shrinkToFit="1"/>
    </xf>
    <xf numFmtId="0" fontId="2" fillId="0" borderId="1" xfId="0" applyFont="1" applyBorder="1" applyAlignment="1">
      <alignment vertical="center" wrapText="1"/>
    </xf>
    <xf numFmtId="0" fontId="2" fillId="0" borderId="1" xfId="0" applyFont="1" applyBorder="1" applyAlignment="1">
      <alignment vertical="center" shrinkToFit="1"/>
    </xf>
    <xf numFmtId="0" fontId="3" fillId="0" borderId="1" xfId="0" applyFont="1" applyBorder="1" applyAlignment="1">
      <alignment vertical="center" wrapText="1"/>
    </xf>
    <xf numFmtId="0" fontId="2" fillId="3" borderId="1" xfId="0" applyFont="1" applyFill="1" applyBorder="1" applyAlignment="1">
      <alignment vertical="center"/>
    </xf>
    <xf numFmtId="0" fontId="2" fillId="0" borderId="0" xfId="0" applyFont="1" applyFill="1" applyBorder="1" applyAlignment="1">
      <alignment vertical="center"/>
    </xf>
    <xf numFmtId="0" fontId="2" fillId="2" borderId="8" xfId="0" applyFont="1" applyFill="1" applyBorder="1" applyAlignment="1">
      <alignment horizontal="center" vertical="center" shrinkToFit="1"/>
    </xf>
    <xf numFmtId="0" fontId="3" fillId="2" borderId="3" xfId="0" applyFont="1" applyFill="1" applyBorder="1" applyAlignment="1">
      <alignment vertical="center" shrinkToFit="1"/>
    </xf>
    <xf numFmtId="0" fontId="3" fillId="2" borderId="10" xfId="0" applyFont="1" applyFill="1" applyBorder="1" applyAlignment="1">
      <alignment horizontal="centerContinuous" vertical="center" shrinkToFit="1"/>
    </xf>
    <xf numFmtId="0" fontId="3" fillId="2" borderId="11" xfId="0" applyFont="1" applyFill="1" applyBorder="1" applyAlignment="1">
      <alignment horizontal="centerContinuous" vertical="center" shrinkToFit="1"/>
    </xf>
    <xf numFmtId="0" fontId="2" fillId="2" borderId="9" xfId="0" applyFont="1" applyFill="1" applyBorder="1" applyAlignment="1">
      <alignment horizontal="centerContinuous" vertical="center" shrinkToFit="1"/>
    </xf>
    <xf numFmtId="0" fontId="2" fillId="2" borderId="10" xfId="0" applyFont="1" applyFill="1" applyBorder="1" applyAlignment="1">
      <alignment horizontal="centerContinuous" vertical="center" shrinkToFit="1"/>
    </xf>
    <xf numFmtId="0" fontId="2" fillId="2" borderId="11" xfId="0" applyFont="1" applyFill="1" applyBorder="1" applyAlignment="1">
      <alignment horizontal="centerContinuous" vertical="center" shrinkToFit="1"/>
    </xf>
    <xf numFmtId="0" fontId="3" fillId="2" borderId="3" xfId="0" applyFont="1" applyFill="1" applyBorder="1" applyAlignment="1">
      <alignment horizontal="center" vertical="center" shrinkToFit="1"/>
    </xf>
    <xf numFmtId="0" fontId="7" fillId="2" borderId="9" xfId="0" applyFont="1" applyFill="1" applyBorder="1" applyAlignment="1">
      <alignment horizontal="centerContinuous" vertical="center" shrinkToFit="1"/>
    </xf>
    <xf numFmtId="0" fontId="7" fillId="2" borderId="3" xfId="0" applyFont="1" applyFill="1" applyBorder="1" applyAlignment="1">
      <alignment horizontal="center" vertical="center" shrinkToFit="1"/>
    </xf>
    <xf numFmtId="0" fontId="2" fillId="2" borderId="4" xfId="0" applyFont="1" applyFill="1" applyBorder="1" applyAlignment="1">
      <alignment horizontal="centerContinuous" vertical="center" shrinkToFit="1"/>
    </xf>
    <xf numFmtId="0" fontId="2" fillId="2" borderId="5" xfId="0" applyFont="1" applyFill="1" applyBorder="1" applyAlignment="1">
      <alignment horizontal="centerContinuous" vertical="center" shrinkToFit="1"/>
    </xf>
    <xf numFmtId="0" fontId="4" fillId="2" borderId="3"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176" fontId="2" fillId="0" borderId="9" xfId="0" applyNumberFormat="1" applyFont="1" applyBorder="1" applyAlignment="1">
      <alignment horizontal="center" vertical="center" wrapText="1"/>
    </xf>
    <xf numFmtId="177" fontId="2" fillId="0" borderId="9" xfId="0" applyNumberFormat="1" applyFont="1" applyBorder="1" applyAlignment="1">
      <alignment horizontal="center" vertical="center" wrapText="1"/>
    </xf>
    <xf numFmtId="0" fontId="2" fillId="0" borderId="10" xfId="0" applyFont="1" applyBorder="1" applyAlignment="1">
      <alignment horizontal="center" vertical="center" wrapText="1"/>
    </xf>
    <xf numFmtId="177" fontId="2" fillId="0" borderId="1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20" fontId="2" fillId="0" borderId="1" xfId="0" applyNumberFormat="1" applyFont="1" applyBorder="1" applyAlignment="1">
      <alignment horizontal="center" vertical="center" wrapText="1"/>
    </xf>
    <xf numFmtId="5" fontId="2" fillId="0" borderId="1" xfId="0" applyNumberFormat="1" applyFont="1" applyBorder="1" applyAlignment="1">
      <alignment vertical="center" wrapText="1"/>
    </xf>
    <xf numFmtId="178" fontId="2" fillId="0" borderId="1" xfId="0" applyNumberFormat="1" applyFont="1" applyBorder="1" applyAlignment="1">
      <alignment vertical="center" wrapText="1"/>
    </xf>
    <xf numFmtId="176" fontId="2" fillId="0" borderId="1" xfId="0" applyNumberFormat="1" applyFont="1" applyBorder="1" applyAlignment="1">
      <alignment horizontal="center" vertical="center" wrapText="1"/>
    </xf>
    <xf numFmtId="0" fontId="3" fillId="0" borderId="11" xfId="0" applyFont="1" applyBorder="1" applyAlignment="1">
      <alignment horizontal="center" vertical="center" wrapText="1"/>
    </xf>
    <xf numFmtId="178" fontId="2" fillId="0" borderId="1" xfId="0" applyNumberFormat="1" applyFont="1" applyBorder="1" applyAlignment="1">
      <alignment vertical="center"/>
    </xf>
    <xf numFmtId="176" fontId="2" fillId="4" borderId="9" xfId="0" applyNumberFormat="1" applyFont="1" applyFill="1" applyBorder="1" applyAlignment="1">
      <alignment horizontal="center" vertical="center" wrapText="1"/>
    </xf>
    <xf numFmtId="0" fontId="3" fillId="4" borderId="11" xfId="0" applyFont="1" applyFill="1" applyBorder="1" applyAlignment="1">
      <alignment horizontal="center" vertical="center" wrapText="1"/>
    </xf>
    <xf numFmtId="0" fontId="2" fillId="4" borderId="1" xfId="0" applyFont="1" applyFill="1" applyBorder="1" applyAlignment="1">
      <alignment vertical="center" wrapText="1"/>
    </xf>
    <xf numFmtId="177" fontId="2" fillId="4" borderId="9" xfId="0" applyNumberFormat="1" applyFont="1" applyFill="1" applyBorder="1" applyAlignment="1">
      <alignment horizontal="center" vertical="center" wrapText="1"/>
    </xf>
    <xf numFmtId="0" fontId="2" fillId="4" borderId="10" xfId="0" applyFont="1" applyFill="1" applyBorder="1" applyAlignment="1">
      <alignment horizontal="center" vertical="center" wrapText="1"/>
    </xf>
    <xf numFmtId="177" fontId="2" fillId="4" borderId="11" xfId="0" applyNumberFormat="1" applyFont="1" applyFill="1" applyBorder="1" applyAlignment="1">
      <alignment horizontal="center" vertical="center" wrapText="1"/>
    </xf>
    <xf numFmtId="177" fontId="2" fillId="4" borderId="1" xfId="0" applyNumberFormat="1" applyFont="1" applyFill="1" applyBorder="1" applyAlignment="1">
      <alignment horizontal="center" vertical="center" wrapText="1"/>
    </xf>
    <xf numFmtId="20" fontId="2" fillId="4" borderId="1" xfId="0" applyNumberFormat="1" applyFont="1" applyFill="1" applyBorder="1" applyAlignment="1">
      <alignment horizontal="center" vertical="center" wrapText="1"/>
    </xf>
    <xf numFmtId="5" fontId="2" fillId="4" borderId="1" xfId="0" applyNumberFormat="1" applyFont="1" applyFill="1" applyBorder="1" applyAlignment="1">
      <alignment vertical="center" wrapText="1"/>
    </xf>
    <xf numFmtId="178" fontId="2" fillId="4" borderId="1" xfId="0" applyNumberFormat="1" applyFont="1" applyFill="1" applyBorder="1" applyAlignment="1">
      <alignment vertical="center" wrapText="1"/>
    </xf>
    <xf numFmtId="176" fontId="2" fillId="4" borderId="1" xfId="0" applyNumberFormat="1" applyFont="1" applyFill="1" applyBorder="1" applyAlignment="1">
      <alignment horizontal="center" vertical="center" wrapText="1"/>
    </xf>
    <xf numFmtId="0" fontId="2" fillId="0" borderId="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130175</xdr:colOff>
      <xdr:row>7</xdr:row>
      <xdr:rowOff>28576</xdr:rowOff>
    </xdr:from>
    <xdr:to>
      <xdr:col>8</xdr:col>
      <xdr:colOff>400050</xdr:colOff>
      <xdr:row>10</xdr:row>
      <xdr:rowOff>152401</xdr:rowOff>
    </xdr:to>
    <xdr:sp macro="" textlink="">
      <xdr:nvSpPr>
        <xdr:cNvPr id="2" name="正方形/長方形 1">
          <a:extLst>
            <a:ext uri="{FF2B5EF4-FFF2-40B4-BE49-F238E27FC236}">
              <a16:creationId xmlns:a16="http://schemas.microsoft.com/office/drawing/2014/main" id="{8D8FF574-86E9-462A-8543-7EC1EF4A42BF}"/>
            </a:ext>
          </a:extLst>
        </xdr:cNvPr>
        <xdr:cNvSpPr/>
      </xdr:nvSpPr>
      <xdr:spPr>
        <a:xfrm>
          <a:off x="6597650" y="1552576"/>
          <a:ext cx="4851400" cy="838200"/>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［留意点］</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・収入の合計額と支出の合計額は一致させください。</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a:t>
          </a:r>
          <a:r>
            <a:rPr kumimoji="1" lang="en-US" altLang="ja-JP" sz="1000">
              <a:solidFill>
                <a:srgbClr val="C00000"/>
              </a:solidFill>
              <a:latin typeface="BIZ UDPゴシック" panose="020B0400000000000000" pitchFamily="50" charset="-128"/>
              <a:ea typeface="BIZ UDPゴシック" panose="020B0400000000000000" pitchFamily="50" charset="-128"/>
            </a:rPr>
            <a:t>〈</a:t>
          </a:r>
          <a:r>
            <a:rPr kumimoji="1" lang="ja-JP" altLang="en-US" sz="1000">
              <a:solidFill>
                <a:srgbClr val="C00000"/>
              </a:solidFill>
              <a:latin typeface="BIZ UDPゴシック" panose="020B0400000000000000" pitchFamily="50" charset="-128"/>
              <a:ea typeface="BIZ UDPゴシック" panose="020B0400000000000000" pitchFamily="50" charset="-128"/>
            </a:rPr>
            <a:t>支出</a:t>
          </a:r>
          <a:r>
            <a:rPr kumimoji="1" lang="en-US" altLang="ja-JP" sz="1000">
              <a:solidFill>
                <a:srgbClr val="C00000"/>
              </a:solidFill>
              <a:latin typeface="BIZ UDPゴシック" panose="020B0400000000000000" pitchFamily="50" charset="-128"/>
              <a:ea typeface="BIZ UDPゴシック" panose="020B0400000000000000" pitchFamily="50" charset="-128"/>
            </a:rPr>
            <a:t>〉</a:t>
          </a:r>
          <a:r>
            <a:rPr kumimoji="1" lang="ja-JP" altLang="en-US" sz="1000">
              <a:solidFill>
                <a:srgbClr val="C00000"/>
              </a:solidFill>
              <a:latin typeface="BIZ UDPゴシック" panose="020B0400000000000000" pitchFamily="50" charset="-128"/>
              <a:ea typeface="BIZ UDPゴシック" panose="020B0400000000000000" pitchFamily="50" charset="-128"/>
            </a:rPr>
            <a:t>欄の経費は、「経費内訳」シートで入力した経費が自動入力されますので、あらかじめ「経費内訳」シートに入力してください。</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endParaRPr kumimoji="1" lang="ja-JP" altLang="en-US" sz="1000">
            <a:solidFill>
              <a:srgbClr val="C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130175</xdr:colOff>
      <xdr:row>11</xdr:row>
      <xdr:rowOff>3174</xdr:rowOff>
    </xdr:from>
    <xdr:to>
      <xdr:col>8</xdr:col>
      <xdr:colOff>400050</xdr:colOff>
      <xdr:row>19</xdr:row>
      <xdr:rowOff>57150</xdr:rowOff>
    </xdr:to>
    <xdr:sp macro="" textlink="">
      <xdr:nvSpPr>
        <xdr:cNvPr id="3" name="正方形/長方形 2">
          <a:extLst>
            <a:ext uri="{FF2B5EF4-FFF2-40B4-BE49-F238E27FC236}">
              <a16:creationId xmlns:a16="http://schemas.microsoft.com/office/drawing/2014/main" id="{29F7A140-7203-4943-A964-412610454F92}"/>
            </a:ext>
          </a:extLst>
        </xdr:cNvPr>
        <xdr:cNvSpPr/>
      </xdr:nvSpPr>
      <xdr:spPr>
        <a:xfrm>
          <a:off x="6600825" y="2511424"/>
          <a:ext cx="4854575" cy="1984376"/>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［市補助金額の計算］</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　市補助金額は、以下の方法で計算し算出してください。</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①補助対象経費の合計額に</a:t>
          </a:r>
          <a:r>
            <a:rPr kumimoji="1" lang="en-US" altLang="ja-JP" sz="1000">
              <a:solidFill>
                <a:srgbClr val="C00000"/>
              </a:solidFill>
              <a:latin typeface="BIZ UDPゴシック" panose="020B0400000000000000" pitchFamily="50" charset="-128"/>
              <a:ea typeface="BIZ UDPゴシック" panose="020B0400000000000000" pitchFamily="50" charset="-128"/>
            </a:rPr>
            <a:t>1,000</a:t>
          </a:r>
          <a:r>
            <a:rPr kumimoji="1" lang="ja-JP" altLang="en-US" sz="1000">
              <a:solidFill>
                <a:srgbClr val="C00000"/>
              </a:solidFill>
              <a:latin typeface="BIZ UDPゴシック" panose="020B0400000000000000" pitchFamily="50" charset="-128"/>
              <a:ea typeface="BIZ UDPゴシック" panose="020B0400000000000000" pitchFamily="50" charset="-128"/>
            </a:rPr>
            <a:t>円未満の端数があるときは、その端数金額を切り捨てる</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➁上記①の金額に補助率（</a:t>
          </a:r>
          <a:r>
            <a:rPr kumimoji="1" lang="en-US" altLang="ja-JP" sz="1000">
              <a:solidFill>
                <a:srgbClr val="C00000"/>
              </a:solidFill>
              <a:latin typeface="BIZ UDPゴシック" panose="020B0400000000000000" pitchFamily="50" charset="-128"/>
              <a:ea typeface="BIZ UDPゴシック" panose="020B0400000000000000" pitchFamily="50" charset="-128"/>
            </a:rPr>
            <a:t>3</a:t>
          </a:r>
          <a:r>
            <a:rPr kumimoji="1" lang="ja-JP" altLang="en-US" sz="1000">
              <a:solidFill>
                <a:srgbClr val="C00000"/>
              </a:solidFill>
              <a:latin typeface="BIZ UDPゴシック" panose="020B0400000000000000" pitchFamily="50" charset="-128"/>
              <a:ea typeface="BIZ UDPゴシック" panose="020B0400000000000000" pitchFamily="50" charset="-128"/>
            </a:rPr>
            <a:t>分の</a:t>
          </a:r>
          <a:r>
            <a:rPr kumimoji="1" lang="en-US" altLang="ja-JP" sz="1000">
              <a:solidFill>
                <a:srgbClr val="C00000"/>
              </a:solidFill>
              <a:latin typeface="BIZ UDPゴシック" panose="020B0400000000000000" pitchFamily="50" charset="-128"/>
              <a:ea typeface="BIZ UDPゴシック" panose="020B0400000000000000" pitchFamily="50" charset="-128"/>
            </a:rPr>
            <a:t>2</a:t>
          </a:r>
          <a:r>
            <a:rPr kumimoji="1" lang="ja-JP" altLang="en-US" sz="1000">
              <a:solidFill>
                <a:srgbClr val="C00000"/>
              </a:solidFill>
              <a:latin typeface="BIZ UDPゴシック" panose="020B0400000000000000" pitchFamily="50" charset="-128"/>
              <a:ea typeface="BIZ UDPゴシック" panose="020B0400000000000000" pitchFamily="50" charset="-128"/>
            </a:rPr>
            <a:t>）を乗じる</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③上記➁の金額に</a:t>
          </a:r>
          <a:r>
            <a:rPr kumimoji="1" lang="en-US" altLang="ja-JP" sz="1000">
              <a:solidFill>
                <a:srgbClr val="C00000"/>
              </a:solidFill>
              <a:latin typeface="BIZ UDPゴシック" panose="020B0400000000000000" pitchFamily="50" charset="-128"/>
              <a:ea typeface="BIZ UDPゴシック" panose="020B0400000000000000" pitchFamily="50" charset="-128"/>
            </a:rPr>
            <a:t>1,000</a:t>
          </a:r>
          <a:r>
            <a:rPr kumimoji="1" lang="ja-JP" altLang="en-US" sz="1000">
              <a:solidFill>
                <a:srgbClr val="C00000"/>
              </a:solidFill>
              <a:latin typeface="BIZ UDPゴシック" panose="020B0400000000000000" pitchFamily="50" charset="-128"/>
              <a:ea typeface="BIZ UDPゴシック" panose="020B0400000000000000" pitchFamily="50" charset="-128"/>
            </a:rPr>
            <a:t>円未満の端数があるときは、その端数金額を切り捨てる　→　市補助金額</a:t>
          </a:r>
          <a:r>
            <a:rPr kumimoji="1" lang="en-US" altLang="ja-JP" sz="1000">
              <a:solidFill>
                <a:srgbClr val="C00000"/>
              </a:solidFill>
              <a:latin typeface="BIZ UDPゴシック" panose="020B0400000000000000" pitchFamily="50" charset="-128"/>
              <a:ea typeface="BIZ UDPゴシック" panose="020B0400000000000000" pitchFamily="50" charset="-128"/>
            </a:rPr>
            <a:t>(※</a:t>
          </a:r>
          <a:r>
            <a:rPr kumimoji="1" lang="ja-JP" altLang="en-US" sz="1000">
              <a:solidFill>
                <a:srgbClr val="C00000"/>
              </a:solidFill>
              <a:latin typeface="BIZ UDPゴシック" panose="020B0400000000000000" pitchFamily="50" charset="-128"/>
              <a:ea typeface="BIZ UDPゴシック" panose="020B0400000000000000" pitchFamily="50" charset="-128"/>
            </a:rPr>
            <a:t>上限額：</a:t>
          </a:r>
          <a:r>
            <a:rPr kumimoji="1" lang="en-US" altLang="ja-JP" sz="1000">
              <a:solidFill>
                <a:srgbClr val="C00000"/>
              </a:solidFill>
              <a:latin typeface="BIZ UDPゴシック" panose="020B0400000000000000" pitchFamily="50" charset="-128"/>
              <a:ea typeface="BIZ UDPゴシック" panose="020B0400000000000000" pitchFamily="50" charset="-128"/>
            </a:rPr>
            <a:t>300</a:t>
          </a:r>
          <a:r>
            <a:rPr kumimoji="1" lang="ja-JP" altLang="en-US" sz="1000">
              <a:solidFill>
                <a:srgbClr val="C00000"/>
              </a:solidFill>
              <a:latin typeface="BIZ UDPゴシック" panose="020B0400000000000000" pitchFamily="50" charset="-128"/>
              <a:ea typeface="BIZ UDPゴシック" panose="020B0400000000000000" pitchFamily="50" charset="-128"/>
            </a:rPr>
            <a:t>万円）</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　以下の市補助金額算定額欄で計算式により自動的に算出されますが、必ず申請者自身で計算するなどし確認してから、様式中の「市補助金」の金額欄に入力してください。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477820</xdr:colOff>
      <xdr:row>43</xdr:row>
      <xdr:rowOff>115387</xdr:rowOff>
    </xdr:from>
    <xdr:to>
      <xdr:col>8</xdr:col>
      <xdr:colOff>763153</xdr:colOff>
      <xdr:row>53</xdr:row>
      <xdr:rowOff>141112</xdr:rowOff>
    </xdr:to>
    <xdr:sp macro="" textlink="">
      <xdr:nvSpPr>
        <xdr:cNvPr id="2" name="正方形/長方形 1">
          <a:extLst>
            <a:ext uri="{FF2B5EF4-FFF2-40B4-BE49-F238E27FC236}">
              <a16:creationId xmlns:a16="http://schemas.microsoft.com/office/drawing/2014/main" id="{5EA568F1-60E8-40C5-AC50-30F2069A7D21}"/>
            </a:ext>
          </a:extLst>
        </xdr:cNvPr>
        <xdr:cNvSpPr/>
      </xdr:nvSpPr>
      <xdr:spPr>
        <a:xfrm>
          <a:off x="477820" y="7703316"/>
          <a:ext cx="10823767" cy="1757543"/>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［留意点］</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rgbClr val="C00000"/>
              </a:solidFill>
              <a:latin typeface="BIZ UDPゴシック" panose="020B0400000000000000" pitchFamily="50" charset="-128"/>
              <a:ea typeface="BIZ UDPゴシック" panose="020B0400000000000000" pitchFamily="50" charset="-128"/>
            </a:rPr>
            <a:t>・補助の対象となる経費は、補助金交付要綱に規定する補助対象経費のみです。</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区分の欄は、「試作品等の開発関連」」「トライアル導入関連」「実証実験関連」「諸経費（消耗品費）」「諸経費（交通費）」「諸経費（直接人件費）」「その他」「補助対象外経費」から選択してください。</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・品名等の欄には、製品やサービス等の名称だけでなく、購入費や利用料、リース料など支出形態がわかるように記載してください。</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　（</a:t>
          </a:r>
          <a:r>
            <a:rPr kumimoji="1" lang="en-US" altLang="ja-JP" sz="1000">
              <a:solidFill>
                <a:srgbClr val="C00000"/>
              </a:solidFill>
              <a:latin typeface="BIZ UDPゴシック" panose="020B0400000000000000" pitchFamily="50" charset="-128"/>
              <a:ea typeface="BIZ UDPゴシック" panose="020B0400000000000000" pitchFamily="50" charset="-128"/>
            </a:rPr>
            <a:t>ex. </a:t>
          </a:r>
          <a:r>
            <a:rPr kumimoji="1" lang="ja-JP" altLang="en-US" sz="1000">
              <a:solidFill>
                <a:srgbClr val="C00000"/>
              </a:solidFill>
              <a:latin typeface="BIZ UDPゴシック" panose="020B0400000000000000" pitchFamily="50" charset="-128"/>
              <a:ea typeface="BIZ UDPゴシック" panose="020B0400000000000000" pitchFamily="50" charset="-128"/>
            </a:rPr>
            <a:t>～～サービスの利用料　、　協力モニターへの謝礼金　など）</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・用途の欄は、当該製品やサービス等をどのシーンでどのように使用するかなど、簡潔明瞭に記載してください。</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・必要に応じて、根拠となる資料を添付してください。</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・直接人件費については、実績報告時に「就業日誌」を提出していただきます。</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endParaRPr kumimoji="1" lang="ja-JP" altLang="en-US" sz="1000">
            <a:solidFill>
              <a:srgbClr val="C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130175</xdr:colOff>
      <xdr:row>7</xdr:row>
      <xdr:rowOff>28576</xdr:rowOff>
    </xdr:from>
    <xdr:to>
      <xdr:col>8</xdr:col>
      <xdr:colOff>400050</xdr:colOff>
      <xdr:row>10</xdr:row>
      <xdr:rowOff>152401</xdr:rowOff>
    </xdr:to>
    <xdr:sp macro="" textlink="">
      <xdr:nvSpPr>
        <xdr:cNvPr id="2" name="正方形/長方形 1">
          <a:extLst>
            <a:ext uri="{FF2B5EF4-FFF2-40B4-BE49-F238E27FC236}">
              <a16:creationId xmlns:a16="http://schemas.microsoft.com/office/drawing/2014/main" id="{E712D4B3-BDC5-45B9-AC55-28B4E108472A}"/>
            </a:ext>
          </a:extLst>
        </xdr:cNvPr>
        <xdr:cNvSpPr/>
      </xdr:nvSpPr>
      <xdr:spPr>
        <a:xfrm>
          <a:off x="6600825" y="1574801"/>
          <a:ext cx="4854575" cy="844550"/>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［留意点］</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・収入の合計額と支出の合計額は一致させください。</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a:t>
          </a:r>
          <a:r>
            <a:rPr kumimoji="1" lang="en-US" altLang="ja-JP" sz="1000">
              <a:solidFill>
                <a:srgbClr val="C00000"/>
              </a:solidFill>
              <a:latin typeface="BIZ UDPゴシック" panose="020B0400000000000000" pitchFamily="50" charset="-128"/>
              <a:ea typeface="BIZ UDPゴシック" panose="020B0400000000000000" pitchFamily="50" charset="-128"/>
            </a:rPr>
            <a:t>〈</a:t>
          </a:r>
          <a:r>
            <a:rPr kumimoji="1" lang="ja-JP" altLang="en-US" sz="1000">
              <a:solidFill>
                <a:srgbClr val="C00000"/>
              </a:solidFill>
              <a:latin typeface="BIZ UDPゴシック" panose="020B0400000000000000" pitchFamily="50" charset="-128"/>
              <a:ea typeface="BIZ UDPゴシック" panose="020B0400000000000000" pitchFamily="50" charset="-128"/>
            </a:rPr>
            <a:t>支出</a:t>
          </a:r>
          <a:r>
            <a:rPr kumimoji="1" lang="en-US" altLang="ja-JP" sz="1000">
              <a:solidFill>
                <a:srgbClr val="C00000"/>
              </a:solidFill>
              <a:latin typeface="BIZ UDPゴシック" panose="020B0400000000000000" pitchFamily="50" charset="-128"/>
              <a:ea typeface="BIZ UDPゴシック" panose="020B0400000000000000" pitchFamily="50" charset="-128"/>
            </a:rPr>
            <a:t>〉</a:t>
          </a:r>
          <a:r>
            <a:rPr kumimoji="1" lang="ja-JP" altLang="en-US" sz="1000">
              <a:solidFill>
                <a:srgbClr val="C00000"/>
              </a:solidFill>
              <a:latin typeface="BIZ UDPゴシック" panose="020B0400000000000000" pitchFamily="50" charset="-128"/>
              <a:ea typeface="BIZ UDPゴシック" panose="020B0400000000000000" pitchFamily="50" charset="-128"/>
            </a:rPr>
            <a:t>欄の経費は、「経費内訳」シートで入力した経費が自動入力されますので、あらかじめ「経費内訳」シートに入力してください。</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endParaRPr kumimoji="1" lang="ja-JP" altLang="en-US" sz="1000">
            <a:solidFill>
              <a:srgbClr val="C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130175</xdr:colOff>
      <xdr:row>11</xdr:row>
      <xdr:rowOff>3174</xdr:rowOff>
    </xdr:from>
    <xdr:to>
      <xdr:col>8</xdr:col>
      <xdr:colOff>400050</xdr:colOff>
      <xdr:row>19</xdr:row>
      <xdr:rowOff>57150</xdr:rowOff>
    </xdr:to>
    <xdr:sp macro="" textlink="">
      <xdr:nvSpPr>
        <xdr:cNvPr id="3" name="正方形/長方形 2">
          <a:extLst>
            <a:ext uri="{FF2B5EF4-FFF2-40B4-BE49-F238E27FC236}">
              <a16:creationId xmlns:a16="http://schemas.microsoft.com/office/drawing/2014/main" id="{4B89BC4F-5775-418E-8FEC-6DAD3E9AC7D8}"/>
            </a:ext>
          </a:extLst>
        </xdr:cNvPr>
        <xdr:cNvSpPr/>
      </xdr:nvSpPr>
      <xdr:spPr>
        <a:xfrm>
          <a:off x="6600825" y="2511424"/>
          <a:ext cx="4854575" cy="1984376"/>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［市補助金額の計算］</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　市補助金額は、以下の方法で計算し算出してください。</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①補助対象経費の合計額に</a:t>
          </a:r>
          <a:r>
            <a:rPr kumimoji="1" lang="en-US" altLang="ja-JP" sz="1000">
              <a:solidFill>
                <a:srgbClr val="C00000"/>
              </a:solidFill>
              <a:latin typeface="BIZ UDPゴシック" panose="020B0400000000000000" pitchFamily="50" charset="-128"/>
              <a:ea typeface="BIZ UDPゴシック" panose="020B0400000000000000" pitchFamily="50" charset="-128"/>
            </a:rPr>
            <a:t>1,000</a:t>
          </a:r>
          <a:r>
            <a:rPr kumimoji="1" lang="ja-JP" altLang="en-US" sz="1000">
              <a:solidFill>
                <a:srgbClr val="C00000"/>
              </a:solidFill>
              <a:latin typeface="BIZ UDPゴシック" panose="020B0400000000000000" pitchFamily="50" charset="-128"/>
              <a:ea typeface="BIZ UDPゴシック" panose="020B0400000000000000" pitchFamily="50" charset="-128"/>
            </a:rPr>
            <a:t>円未満の端数があるときは、その端数金額を切り捨てる</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➁上記①の金額に補助率（</a:t>
          </a:r>
          <a:r>
            <a:rPr kumimoji="1" lang="en-US" altLang="ja-JP" sz="1000">
              <a:solidFill>
                <a:srgbClr val="C00000"/>
              </a:solidFill>
              <a:latin typeface="BIZ UDPゴシック" panose="020B0400000000000000" pitchFamily="50" charset="-128"/>
              <a:ea typeface="BIZ UDPゴシック" panose="020B0400000000000000" pitchFamily="50" charset="-128"/>
            </a:rPr>
            <a:t>3</a:t>
          </a:r>
          <a:r>
            <a:rPr kumimoji="1" lang="ja-JP" altLang="en-US" sz="1000">
              <a:solidFill>
                <a:srgbClr val="C00000"/>
              </a:solidFill>
              <a:latin typeface="BIZ UDPゴシック" panose="020B0400000000000000" pitchFamily="50" charset="-128"/>
              <a:ea typeface="BIZ UDPゴシック" panose="020B0400000000000000" pitchFamily="50" charset="-128"/>
            </a:rPr>
            <a:t>分の</a:t>
          </a:r>
          <a:r>
            <a:rPr kumimoji="1" lang="en-US" altLang="ja-JP" sz="1000">
              <a:solidFill>
                <a:srgbClr val="C00000"/>
              </a:solidFill>
              <a:latin typeface="BIZ UDPゴシック" panose="020B0400000000000000" pitchFamily="50" charset="-128"/>
              <a:ea typeface="BIZ UDPゴシック" panose="020B0400000000000000" pitchFamily="50" charset="-128"/>
            </a:rPr>
            <a:t>2</a:t>
          </a:r>
          <a:r>
            <a:rPr kumimoji="1" lang="ja-JP" altLang="en-US" sz="1000">
              <a:solidFill>
                <a:srgbClr val="C00000"/>
              </a:solidFill>
              <a:latin typeface="BIZ UDPゴシック" panose="020B0400000000000000" pitchFamily="50" charset="-128"/>
              <a:ea typeface="BIZ UDPゴシック" panose="020B0400000000000000" pitchFamily="50" charset="-128"/>
            </a:rPr>
            <a:t>）を乗じる</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③上記➁の金額に</a:t>
          </a:r>
          <a:r>
            <a:rPr kumimoji="1" lang="en-US" altLang="ja-JP" sz="1000">
              <a:solidFill>
                <a:srgbClr val="C00000"/>
              </a:solidFill>
              <a:latin typeface="BIZ UDPゴシック" panose="020B0400000000000000" pitchFamily="50" charset="-128"/>
              <a:ea typeface="BIZ UDPゴシック" panose="020B0400000000000000" pitchFamily="50" charset="-128"/>
            </a:rPr>
            <a:t>1,000</a:t>
          </a:r>
          <a:r>
            <a:rPr kumimoji="1" lang="ja-JP" altLang="en-US" sz="1000">
              <a:solidFill>
                <a:srgbClr val="C00000"/>
              </a:solidFill>
              <a:latin typeface="BIZ UDPゴシック" panose="020B0400000000000000" pitchFamily="50" charset="-128"/>
              <a:ea typeface="BIZ UDPゴシック" panose="020B0400000000000000" pitchFamily="50" charset="-128"/>
            </a:rPr>
            <a:t>円未満の端数があるときは、その端数金額を切り捨てる　→　市補助金額</a:t>
          </a:r>
          <a:r>
            <a:rPr kumimoji="1" lang="en-US" altLang="ja-JP" sz="1000">
              <a:solidFill>
                <a:srgbClr val="C00000"/>
              </a:solidFill>
              <a:latin typeface="BIZ UDPゴシック" panose="020B0400000000000000" pitchFamily="50" charset="-128"/>
              <a:ea typeface="BIZ UDPゴシック" panose="020B0400000000000000" pitchFamily="50" charset="-128"/>
            </a:rPr>
            <a:t>(※</a:t>
          </a:r>
          <a:r>
            <a:rPr kumimoji="1" lang="ja-JP" altLang="en-US" sz="1000">
              <a:solidFill>
                <a:srgbClr val="C00000"/>
              </a:solidFill>
              <a:latin typeface="BIZ UDPゴシック" panose="020B0400000000000000" pitchFamily="50" charset="-128"/>
              <a:ea typeface="BIZ UDPゴシック" panose="020B0400000000000000" pitchFamily="50" charset="-128"/>
            </a:rPr>
            <a:t>上限額：</a:t>
          </a:r>
          <a:r>
            <a:rPr kumimoji="1" lang="en-US" altLang="ja-JP" sz="1000">
              <a:solidFill>
                <a:srgbClr val="C00000"/>
              </a:solidFill>
              <a:latin typeface="BIZ UDPゴシック" panose="020B0400000000000000" pitchFamily="50" charset="-128"/>
              <a:ea typeface="BIZ UDPゴシック" panose="020B0400000000000000" pitchFamily="50" charset="-128"/>
            </a:rPr>
            <a:t>300</a:t>
          </a:r>
          <a:r>
            <a:rPr kumimoji="1" lang="ja-JP" altLang="en-US" sz="1000">
              <a:solidFill>
                <a:srgbClr val="C00000"/>
              </a:solidFill>
              <a:latin typeface="BIZ UDPゴシック" panose="020B0400000000000000" pitchFamily="50" charset="-128"/>
              <a:ea typeface="BIZ UDPゴシック" panose="020B0400000000000000" pitchFamily="50" charset="-128"/>
            </a:rPr>
            <a:t>万円）</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　以下の市補助金額算定額欄で計算式により自動的に算出されますが、必ず申請者自身で計算するなどし確認してから、様式中の「市補助金」の金額欄に入力してください。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477820</xdr:colOff>
      <xdr:row>43</xdr:row>
      <xdr:rowOff>115387</xdr:rowOff>
    </xdr:from>
    <xdr:to>
      <xdr:col>8</xdr:col>
      <xdr:colOff>763153</xdr:colOff>
      <xdr:row>53</xdr:row>
      <xdr:rowOff>141112</xdr:rowOff>
    </xdr:to>
    <xdr:sp macro="" textlink="">
      <xdr:nvSpPr>
        <xdr:cNvPr id="2" name="正方形/長方形 1">
          <a:extLst>
            <a:ext uri="{FF2B5EF4-FFF2-40B4-BE49-F238E27FC236}">
              <a16:creationId xmlns:a16="http://schemas.microsoft.com/office/drawing/2014/main" id="{58278BE6-27FD-4E65-AE73-6190034E45D6}"/>
            </a:ext>
          </a:extLst>
        </xdr:cNvPr>
        <xdr:cNvSpPr/>
      </xdr:nvSpPr>
      <xdr:spPr>
        <a:xfrm>
          <a:off x="477820" y="7627437"/>
          <a:ext cx="10826333" cy="1743400"/>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［留意点］</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rgbClr val="C00000"/>
              </a:solidFill>
              <a:latin typeface="BIZ UDPゴシック" panose="020B0400000000000000" pitchFamily="50" charset="-128"/>
              <a:ea typeface="BIZ UDPゴシック" panose="020B0400000000000000" pitchFamily="50" charset="-128"/>
            </a:rPr>
            <a:t>・補助の対象となる経費は、補助金交付要綱に規定する補助対象経費のみです。</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区分の欄は、「試作品等の開発関連」」「トライアル導入関連」「実証実験関連」「諸経費（消耗品費）」「諸経費（交通費）」「諸経費（直接人件費）」「その他」「補助対象外経費」から選択してください。</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・品名等の欄には、製品やサービス等の名称だけでなく、購入費や利用料、リース料など支出形態がわかるように記載してください。</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　（</a:t>
          </a:r>
          <a:r>
            <a:rPr kumimoji="1" lang="en-US" altLang="ja-JP" sz="1000">
              <a:solidFill>
                <a:srgbClr val="C00000"/>
              </a:solidFill>
              <a:latin typeface="BIZ UDPゴシック" panose="020B0400000000000000" pitchFamily="50" charset="-128"/>
              <a:ea typeface="BIZ UDPゴシック" panose="020B0400000000000000" pitchFamily="50" charset="-128"/>
            </a:rPr>
            <a:t>ex. </a:t>
          </a:r>
          <a:r>
            <a:rPr kumimoji="1" lang="ja-JP" altLang="en-US" sz="1000">
              <a:solidFill>
                <a:srgbClr val="C00000"/>
              </a:solidFill>
              <a:latin typeface="BIZ UDPゴシック" panose="020B0400000000000000" pitchFamily="50" charset="-128"/>
              <a:ea typeface="BIZ UDPゴシック" panose="020B0400000000000000" pitchFamily="50" charset="-128"/>
            </a:rPr>
            <a:t>～～サービスの利用料　、　協力モニターへの謝礼金　など）</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・用途の欄は、当該製品やサービス等をどのシーンでどのように使用するかなど、簡潔明瞭に記載してください。</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・補助対象経費については、その支出を証明する書類の写しを添付してください。その際、本様式と書類の写しに根拠資料</a:t>
          </a:r>
          <a:r>
            <a:rPr kumimoji="1" lang="en-US" altLang="ja-JP" sz="1000">
              <a:solidFill>
                <a:srgbClr val="C00000"/>
              </a:solidFill>
              <a:latin typeface="BIZ UDPゴシック" panose="020B0400000000000000" pitchFamily="50" charset="-128"/>
              <a:ea typeface="BIZ UDPゴシック" panose="020B0400000000000000" pitchFamily="50" charset="-128"/>
            </a:rPr>
            <a:t>No.</a:t>
          </a:r>
          <a:r>
            <a:rPr kumimoji="1" lang="ja-JP" altLang="en-US" sz="1000">
              <a:solidFill>
                <a:srgbClr val="C00000"/>
              </a:solidFill>
              <a:latin typeface="BIZ UDPゴシック" panose="020B0400000000000000" pitchFamily="50" charset="-128"/>
              <a:ea typeface="BIZ UDPゴシック" panose="020B0400000000000000" pitchFamily="50" charset="-128"/>
            </a:rPr>
            <a:t>を付してください。</a:t>
          </a:r>
          <a:r>
            <a:rPr kumimoji="1" lang="en-US" altLang="ja-JP" sz="1000">
              <a:solidFill>
                <a:srgbClr val="C00000"/>
              </a:solidFill>
              <a:latin typeface="BIZ UDPゴシック" panose="020B0400000000000000" pitchFamily="50" charset="-128"/>
              <a:ea typeface="BIZ UDPゴシック" panose="020B0400000000000000" pitchFamily="50" charset="-128"/>
            </a:rPr>
            <a:t>			</a:t>
          </a:r>
        </a:p>
        <a:p>
          <a:pPr algn="l"/>
          <a:r>
            <a:rPr kumimoji="1" lang="ja-JP" altLang="en-US" sz="1000">
              <a:solidFill>
                <a:srgbClr val="C00000"/>
              </a:solidFill>
              <a:latin typeface="BIZ UDPゴシック" panose="020B0400000000000000" pitchFamily="50" charset="-128"/>
              <a:ea typeface="BIZ UDPゴシック" panose="020B0400000000000000" pitchFamily="50" charset="-128"/>
            </a:rPr>
            <a:t>　</a:t>
          </a:r>
          <a:r>
            <a:rPr kumimoji="1" lang="en-US" altLang="ja-JP" sz="1000">
              <a:solidFill>
                <a:srgbClr val="C00000"/>
              </a:solidFill>
              <a:latin typeface="BIZ UDPゴシック" panose="020B0400000000000000" pitchFamily="50" charset="-128"/>
              <a:ea typeface="BIZ UDPゴシック" panose="020B0400000000000000" pitchFamily="50" charset="-128"/>
            </a:rPr>
            <a:t>※</a:t>
          </a:r>
          <a:r>
            <a:rPr kumimoji="1" lang="ja-JP" altLang="en-US" sz="1000">
              <a:solidFill>
                <a:srgbClr val="C00000"/>
              </a:solidFill>
              <a:latin typeface="BIZ UDPゴシック" panose="020B0400000000000000" pitchFamily="50" charset="-128"/>
              <a:ea typeface="BIZ UDPゴシック" panose="020B0400000000000000" pitchFamily="50" charset="-128"/>
            </a:rPr>
            <a:t>直接人件費を対象とする場合、「就業日誌」を提出してください。</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endParaRPr kumimoji="1" lang="ja-JP" altLang="en-US" sz="1000">
            <a:solidFill>
              <a:srgbClr val="C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107950</xdr:colOff>
      <xdr:row>3</xdr:row>
      <xdr:rowOff>133351</xdr:rowOff>
    </xdr:from>
    <xdr:to>
      <xdr:col>21</xdr:col>
      <xdr:colOff>161925</xdr:colOff>
      <xdr:row>5</xdr:row>
      <xdr:rowOff>149226</xdr:rowOff>
    </xdr:to>
    <xdr:sp macro="" textlink="">
      <xdr:nvSpPr>
        <xdr:cNvPr id="2" name="正方形/長方形 1">
          <a:extLst>
            <a:ext uri="{FF2B5EF4-FFF2-40B4-BE49-F238E27FC236}">
              <a16:creationId xmlns:a16="http://schemas.microsoft.com/office/drawing/2014/main" id="{D57232CA-51DA-4DDF-8B85-07902A39998E}"/>
            </a:ext>
          </a:extLst>
        </xdr:cNvPr>
        <xdr:cNvSpPr/>
      </xdr:nvSpPr>
      <xdr:spPr>
        <a:xfrm>
          <a:off x="15551150" y="647701"/>
          <a:ext cx="4854575" cy="358775"/>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C00000"/>
              </a:solidFill>
              <a:latin typeface="BIZ UDPゴシック" panose="020B0400000000000000" pitchFamily="50" charset="-128"/>
              <a:ea typeface="BIZ UDPゴシック" panose="020B0400000000000000" pitchFamily="50" charset="-128"/>
            </a:rPr>
            <a:t>5</a:t>
          </a:r>
          <a:r>
            <a:rPr kumimoji="1" lang="ja-JP" altLang="en-US" sz="1000">
              <a:solidFill>
                <a:srgbClr val="C00000"/>
              </a:solidFill>
              <a:latin typeface="BIZ UDPゴシック" panose="020B0400000000000000" pitchFamily="50" charset="-128"/>
              <a:ea typeface="BIZ UDPゴシック" panose="020B0400000000000000" pitchFamily="50" charset="-128"/>
            </a:rPr>
            <a:t>行目は記載例のため、実績報告時は、列ごと削除してください。</a:t>
          </a:r>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endParaRPr kumimoji="1" lang="en-US" altLang="ja-JP" sz="1000">
            <a:solidFill>
              <a:srgbClr val="C00000"/>
            </a:solidFill>
            <a:latin typeface="BIZ UDPゴシック" panose="020B0400000000000000" pitchFamily="50" charset="-128"/>
            <a:ea typeface="BIZ UDPゴシック" panose="020B0400000000000000" pitchFamily="50" charset="-128"/>
          </a:endParaRPr>
        </a:p>
        <a:p>
          <a:pPr algn="l"/>
          <a:endParaRPr kumimoji="1" lang="ja-JP" altLang="en-US" sz="1000">
            <a:solidFill>
              <a:srgbClr val="C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E29"/>
  <sheetViews>
    <sheetView tabSelected="1" view="pageBreakPreview" zoomScaleNormal="100" zoomScaleSheetLayoutView="100" workbookViewId="0">
      <selection activeCell="A2" sqref="A2"/>
    </sheetView>
  </sheetViews>
  <sheetFormatPr defaultRowHeight="18.75" customHeight="1"/>
  <cols>
    <col min="1" max="1" width="24.5" style="1" customWidth="1"/>
    <col min="2" max="2" width="26.25" style="1" customWidth="1"/>
    <col min="3" max="3" width="34.125" style="1" customWidth="1"/>
    <col min="4" max="4" width="9" style="1"/>
    <col min="5" max="5" width="24.125" style="1" customWidth="1"/>
    <col min="6" max="16384" width="9" style="1"/>
  </cols>
  <sheetData>
    <row r="1" spans="1:3" ht="18.75" customHeight="1">
      <c r="A1" s="1" t="s">
        <v>58</v>
      </c>
    </row>
    <row r="2" spans="1:3" ht="7.5" customHeight="1"/>
    <row r="3" spans="1:3" ht="18.75" customHeight="1">
      <c r="A3" s="7" t="s">
        <v>0</v>
      </c>
      <c r="B3" s="7"/>
      <c r="C3" s="7"/>
    </row>
    <row r="4" spans="1:3" ht="18.75" customHeight="1">
      <c r="A4" s="7" t="s">
        <v>1</v>
      </c>
      <c r="B4" s="7"/>
      <c r="C4" s="7"/>
    </row>
    <row r="6" spans="1:3" ht="18.75" customHeight="1">
      <c r="A6" s="2" t="s">
        <v>2</v>
      </c>
      <c r="B6" s="54"/>
      <c r="C6" s="54"/>
    </row>
    <row r="7" spans="1:3" ht="18.75" customHeight="1">
      <c r="A7" s="2" t="s">
        <v>3</v>
      </c>
      <c r="B7" s="54"/>
      <c r="C7" s="54"/>
    </row>
    <row r="9" spans="1:3" ht="18.75" customHeight="1">
      <c r="A9" s="1" t="s">
        <v>4</v>
      </c>
    </row>
    <row r="10" spans="1:3" ht="18.75" customHeight="1">
      <c r="A10" s="1" t="s">
        <v>5</v>
      </c>
      <c r="C10" s="3" t="s">
        <v>21</v>
      </c>
    </row>
    <row r="11" spans="1:3" ht="18.75" customHeight="1">
      <c r="A11" s="8" t="s">
        <v>6</v>
      </c>
      <c r="B11" s="8" t="s">
        <v>12</v>
      </c>
      <c r="C11" s="8" t="s">
        <v>7</v>
      </c>
    </row>
    <row r="12" spans="1:3" ht="18.75" customHeight="1">
      <c r="A12" s="5" t="s">
        <v>8</v>
      </c>
      <c r="B12" s="6"/>
      <c r="C12" s="12"/>
    </row>
    <row r="13" spans="1:3" ht="18.75" customHeight="1">
      <c r="A13" s="5" t="s">
        <v>9</v>
      </c>
      <c r="B13" s="6"/>
      <c r="C13" s="12"/>
    </row>
    <row r="14" spans="1:3" ht="18.75" customHeight="1">
      <c r="A14" s="5" t="s">
        <v>10</v>
      </c>
      <c r="B14" s="6"/>
      <c r="C14" s="12"/>
    </row>
    <row r="15" spans="1:3" ht="18.75" customHeight="1">
      <c r="A15" s="5" t="s">
        <v>11</v>
      </c>
      <c r="B15" s="6"/>
      <c r="C15" s="12"/>
    </row>
    <row r="16" spans="1:3" ht="18.75" customHeight="1">
      <c r="A16" s="4" t="s">
        <v>13</v>
      </c>
      <c r="B16" s="6">
        <f>SUM(B12:B15)</f>
        <v>0</v>
      </c>
      <c r="C16" s="12"/>
    </row>
    <row r="18" spans="1:5" ht="18.75" customHeight="1">
      <c r="A18" s="1" t="s">
        <v>14</v>
      </c>
      <c r="C18" s="3" t="s">
        <v>21</v>
      </c>
    </row>
    <row r="19" spans="1:5" ht="18.75" customHeight="1">
      <c r="A19" s="8" t="s">
        <v>6</v>
      </c>
      <c r="B19" s="8" t="s">
        <v>23</v>
      </c>
      <c r="C19" s="8" t="s">
        <v>7</v>
      </c>
    </row>
    <row r="20" spans="1:5" ht="18.75" customHeight="1">
      <c r="A20" s="5" t="s">
        <v>15</v>
      </c>
      <c r="B20" s="6">
        <f ca="1">'経費内訳（収支予算）'!G35</f>
        <v>0</v>
      </c>
      <c r="C20" s="12"/>
    </row>
    <row r="21" spans="1:5" ht="18.75" customHeight="1">
      <c r="A21" s="5" t="s">
        <v>16</v>
      </c>
      <c r="B21" s="6">
        <f ca="1">'経費内訳（収支予算）'!G36</f>
        <v>0</v>
      </c>
      <c r="C21" s="12"/>
      <c r="E21" s="10" t="s">
        <v>22</v>
      </c>
    </row>
    <row r="22" spans="1:5" ht="18.75" customHeight="1">
      <c r="A22" s="5" t="s">
        <v>17</v>
      </c>
      <c r="B22" s="6">
        <f ca="1">'経費内訳（収支予算）'!G37</f>
        <v>0</v>
      </c>
      <c r="C22" s="12"/>
      <c r="E22" s="9">
        <f ca="1">IF(ROUNDDOWN(ROUNDDOWN(B27,-3)*2/3,-3)&gt;3000000,3000000,ROUNDDOWN(ROUNDDOWN(B27,-3)*2/3,-3))</f>
        <v>0</v>
      </c>
    </row>
    <row r="23" spans="1:5" ht="18.75" customHeight="1">
      <c r="A23" s="5" t="s">
        <v>32</v>
      </c>
      <c r="B23" s="6">
        <f ca="1">'経費内訳（収支予算）'!G38</f>
        <v>0</v>
      </c>
      <c r="C23" s="12"/>
    </row>
    <row r="24" spans="1:5" ht="18.75" customHeight="1">
      <c r="A24" s="5" t="s">
        <v>33</v>
      </c>
      <c r="B24" s="6">
        <f ca="1">'経費内訳（収支予算）'!G39</f>
        <v>0</v>
      </c>
      <c r="C24" s="12"/>
    </row>
    <row r="25" spans="1:5" ht="18.75" customHeight="1">
      <c r="A25" s="5" t="s">
        <v>34</v>
      </c>
      <c r="B25" s="6">
        <f ca="1">'経費内訳（収支予算）'!G40</f>
        <v>0</v>
      </c>
      <c r="C25" s="12"/>
    </row>
    <row r="26" spans="1:5" ht="18.75" customHeight="1">
      <c r="A26" s="5" t="s">
        <v>18</v>
      </c>
      <c r="B26" s="6">
        <f ca="1">'経費内訳（収支予算）'!G41</f>
        <v>0</v>
      </c>
      <c r="C26" s="12"/>
    </row>
    <row r="27" spans="1:5" ht="18.75" customHeight="1">
      <c r="A27" s="4" t="s">
        <v>20</v>
      </c>
      <c r="B27" s="6">
        <f ca="1">SUM(B20:B26)</f>
        <v>0</v>
      </c>
      <c r="C27" s="12"/>
    </row>
    <row r="28" spans="1:5" ht="18.75" customHeight="1">
      <c r="A28" s="5" t="s">
        <v>19</v>
      </c>
      <c r="B28" s="6">
        <f ca="1">'経費内訳（収支予算）'!G42</f>
        <v>0</v>
      </c>
      <c r="C28" s="12"/>
    </row>
    <row r="29" spans="1:5" ht="18.75" customHeight="1">
      <c r="A29" s="4" t="s">
        <v>13</v>
      </c>
      <c r="B29" s="6">
        <f ca="1">SUM(B27,B28)</f>
        <v>0</v>
      </c>
      <c r="C29" s="12"/>
    </row>
  </sheetData>
  <mergeCells count="2">
    <mergeCell ref="B6:C6"/>
    <mergeCell ref="B7:C7"/>
  </mergeCells>
  <phoneticPr fontId="1"/>
  <printOptions horizontalCentered="1"/>
  <pageMargins left="0.70866141732283472" right="0.70866141732283472" top="0.74803149606299213" bottom="0.74803149606299213" header="0.31496062992125984" footer="0.31496062992125984"/>
  <pageSetup paperSize="9" scale="94"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F1D77-3209-42F2-A4CE-D7A6F798AA9C}">
  <sheetPr>
    <tabColor rgb="FFC00000"/>
    <pageSetUpPr fitToPage="1"/>
  </sheetPr>
  <dimension ref="A1:I42"/>
  <sheetViews>
    <sheetView view="pageBreakPreview" zoomScale="99" zoomScaleNormal="100" zoomScaleSheetLayoutView="99" workbookViewId="0">
      <selection activeCell="A31" sqref="A31"/>
    </sheetView>
  </sheetViews>
  <sheetFormatPr defaultRowHeight="13.5"/>
  <cols>
    <col min="1" max="1" width="15.375" style="1" customWidth="1"/>
    <col min="2" max="2" width="31.5" style="1" customWidth="1"/>
    <col min="3" max="3" width="31.75" style="1" customWidth="1"/>
    <col min="4" max="4" width="9" style="1"/>
    <col min="5" max="5" width="6.375" style="1" customWidth="1"/>
    <col min="6" max="6" width="15.875" style="1" customWidth="1"/>
    <col min="7" max="7" width="18.125" style="1" customWidth="1"/>
    <col min="8" max="8" width="10.125" style="1" customWidth="1"/>
    <col min="9" max="9" width="16.125" style="1" customWidth="1"/>
    <col min="10" max="16384" width="9" style="1"/>
  </cols>
  <sheetData>
    <row r="1" spans="1:9" ht="18.75" customHeight="1">
      <c r="A1" s="1" t="s">
        <v>24</v>
      </c>
    </row>
    <row r="2" spans="1:9" ht="18.75" customHeight="1">
      <c r="A2" s="11" t="s">
        <v>6</v>
      </c>
      <c r="B2" s="11" t="s">
        <v>25</v>
      </c>
      <c r="C2" s="11" t="s">
        <v>26</v>
      </c>
      <c r="D2" s="11" t="s">
        <v>27</v>
      </c>
      <c r="E2" s="11" t="s">
        <v>29</v>
      </c>
      <c r="F2" s="11" t="s">
        <v>28</v>
      </c>
      <c r="G2" s="11" t="s">
        <v>23</v>
      </c>
      <c r="H2" s="11" t="s">
        <v>31</v>
      </c>
      <c r="I2" s="11" t="s">
        <v>30</v>
      </c>
    </row>
    <row r="3" spans="1:9">
      <c r="A3" s="13"/>
      <c r="B3" s="12"/>
      <c r="C3" s="14"/>
      <c r="D3" s="5"/>
      <c r="E3" s="5"/>
      <c r="F3" s="6"/>
      <c r="G3" s="6"/>
      <c r="H3" s="5"/>
      <c r="I3" s="5"/>
    </row>
    <row r="4" spans="1:9">
      <c r="A4" s="13"/>
      <c r="B4" s="12"/>
      <c r="C4" s="14"/>
      <c r="D4" s="5"/>
      <c r="E4" s="5"/>
      <c r="F4" s="6"/>
      <c r="G4" s="6"/>
      <c r="H4" s="5"/>
      <c r="I4" s="5"/>
    </row>
    <row r="5" spans="1:9">
      <c r="A5" s="13"/>
      <c r="B5" s="12"/>
      <c r="C5" s="14"/>
      <c r="D5" s="5"/>
      <c r="E5" s="5"/>
      <c r="F5" s="6"/>
      <c r="G5" s="6"/>
      <c r="H5" s="5"/>
      <c r="I5" s="5"/>
    </row>
    <row r="6" spans="1:9">
      <c r="A6" s="13"/>
      <c r="B6" s="12"/>
      <c r="C6" s="14"/>
      <c r="D6" s="5"/>
      <c r="E6" s="5"/>
      <c r="F6" s="6"/>
      <c r="G6" s="6"/>
      <c r="H6" s="5"/>
      <c r="I6" s="5"/>
    </row>
    <row r="7" spans="1:9">
      <c r="A7" s="13"/>
      <c r="B7" s="12"/>
      <c r="C7" s="14"/>
      <c r="D7" s="5"/>
      <c r="E7" s="5"/>
      <c r="F7" s="6"/>
      <c r="G7" s="6"/>
      <c r="H7" s="5"/>
      <c r="I7" s="5"/>
    </row>
    <row r="8" spans="1:9">
      <c r="A8" s="13"/>
      <c r="B8" s="12"/>
      <c r="C8" s="14"/>
      <c r="D8" s="5"/>
      <c r="E8" s="5"/>
      <c r="F8" s="6"/>
      <c r="G8" s="6"/>
      <c r="H8" s="5"/>
      <c r="I8" s="5"/>
    </row>
    <row r="9" spans="1:9">
      <c r="A9" s="13"/>
      <c r="B9" s="12"/>
      <c r="C9" s="14"/>
      <c r="D9" s="5"/>
      <c r="E9" s="5"/>
      <c r="F9" s="6"/>
      <c r="G9" s="6"/>
      <c r="H9" s="5"/>
      <c r="I9" s="5"/>
    </row>
    <row r="10" spans="1:9">
      <c r="A10" s="13"/>
      <c r="B10" s="12"/>
      <c r="C10" s="14"/>
      <c r="D10" s="5"/>
      <c r="E10" s="5"/>
      <c r="F10" s="6"/>
      <c r="G10" s="6"/>
      <c r="H10" s="5"/>
      <c r="I10" s="5"/>
    </row>
    <row r="11" spans="1:9">
      <c r="A11" s="13"/>
      <c r="B11" s="12"/>
      <c r="C11" s="14"/>
      <c r="D11" s="5"/>
      <c r="E11" s="5"/>
      <c r="F11" s="6"/>
      <c r="G11" s="6"/>
      <c r="H11" s="5"/>
      <c r="I11" s="5"/>
    </row>
    <row r="12" spans="1:9">
      <c r="A12" s="13"/>
      <c r="B12" s="12"/>
      <c r="C12" s="14"/>
      <c r="D12" s="5"/>
      <c r="E12" s="5"/>
      <c r="F12" s="6"/>
      <c r="G12" s="6"/>
      <c r="H12" s="5"/>
      <c r="I12" s="5"/>
    </row>
    <row r="13" spans="1:9">
      <c r="A13" s="13"/>
      <c r="B13" s="12"/>
      <c r="C13" s="12"/>
      <c r="D13" s="5"/>
      <c r="E13" s="5"/>
      <c r="F13" s="6"/>
      <c r="G13" s="6"/>
      <c r="H13" s="5"/>
      <c r="I13" s="5"/>
    </row>
    <row r="14" spans="1:9">
      <c r="A14" s="13"/>
      <c r="B14" s="12"/>
      <c r="C14" s="12"/>
      <c r="D14" s="5"/>
      <c r="E14" s="5"/>
      <c r="F14" s="6"/>
      <c r="G14" s="6"/>
      <c r="H14" s="5"/>
      <c r="I14" s="5"/>
    </row>
    <row r="15" spans="1:9">
      <c r="A15" s="13"/>
      <c r="B15" s="12"/>
      <c r="C15" s="12"/>
      <c r="D15" s="5"/>
      <c r="E15" s="5"/>
      <c r="F15" s="6"/>
      <c r="G15" s="6"/>
      <c r="H15" s="5"/>
      <c r="I15" s="5"/>
    </row>
    <row r="16" spans="1:9">
      <c r="A16" s="13"/>
      <c r="B16" s="12"/>
      <c r="C16" s="12"/>
      <c r="D16" s="5"/>
      <c r="E16" s="5"/>
      <c r="F16" s="6"/>
      <c r="G16" s="6"/>
      <c r="H16" s="5"/>
      <c r="I16" s="5"/>
    </row>
    <row r="17" spans="1:9">
      <c r="A17" s="13"/>
      <c r="B17" s="12"/>
      <c r="C17" s="12"/>
      <c r="D17" s="5"/>
      <c r="E17" s="5"/>
      <c r="F17" s="6"/>
      <c r="G17" s="6"/>
      <c r="H17" s="5"/>
      <c r="I17" s="5"/>
    </row>
    <row r="18" spans="1:9">
      <c r="A18" s="13"/>
      <c r="B18" s="12"/>
      <c r="C18" s="12"/>
      <c r="D18" s="5"/>
      <c r="E18" s="5"/>
      <c r="F18" s="6"/>
      <c r="G18" s="6"/>
      <c r="H18" s="5"/>
      <c r="I18" s="5"/>
    </row>
    <row r="19" spans="1:9">
      <c r="A19" s="13"/>
      <c r="B19" s="12"/>
      <c r="C19" s="12"/>
      <c r="D19" s="5"/>
      <c r="E19" s="5"/>
      <c r="F19" s="6"/>
      <c r="G19" s="6"/>
      <c r="H19" s="5"/>
      <c r="I19" s="5"/>
    </row>
    <row r="20" spans="1:9">
      <c r="A20" s="13"/>
      <c r="B20" s="12"/>
      <c r="C20" s="12"/>
      <c r="D20" s="5"/>
      <c r="E20" s="5"/>
      <c r="F20" s="6"/>
      <c r="G20" s="6"/>
      <c r="H20" s="5"/>
      <c r="I20" s="5"/>
    </row>
    <row r="21" spans="1:9">
      <c r="A21" s="13"/>
      <c r="B21" s="12"/>
      <c r="C21" s="12"/>
      <c r="D21" s="5"/>
      <c r="E21" s="5"/>
      <c r="F21" s="6"/>
      <c r="G21" s="6"/>
      <c r="H21" s="5"/>
      <c r="I21" s="5"/>
    </row>
    <row r="22" spans="1:9">
      <c r="A22" s="13"/>
      <c r="B22" s="12"/>
      <c r="C22" s="12"/>
      <c r="D22" s="5"/>
      <c r="E22" s="5"/>
      <c r="F22" s="6"/>
      <c r="G22" s="6"/>
      <c r="H22" s="5"/>
      <c r="I22" s="5"/>
    </row>
    <row r="23" spans="1:9">
      <c r="A23" s="13"/>
      <c r="B23" s="12"/>
      <c r="C23" s="12"/>
      <c r="D23" s="5"/>
      <c r="E23" s="5"/>
      <c r="F23" s="6"/>
      <c r="G23" s="6"/>
      <c r="H23" s="5"/>
      <c r="I23" s="5"/>
    </row>
    <row r="24" spans="1:9">
      <c r="A24" s="13"/>
      <c r="B24" s="12"/>
      <c r="C24" s="12"/>
      <c r="D24" s="5"/>
      <c r="E24" s="5"/>
      <c r="F24" s="6"/>
      <c r="G24" s="6"/>
      <c r="H24" s="5"/>
      <c r="I24" s="5"/>
    </row>
    <row r="25" spans="1:9">
      <c r="A25" s="13"/>
      <c r="B25" s="12"/>
      <c r="C25" s="12"/>
      <c r="D25" s="5"/>
      <c r="E25" s="5"/>
      <c r="F25" s="6"/>
      <c r="G25" s="6"/>
      <c r="H25" s="5"/>
      <c r="I25" s="5"/>
    </row>
    <row r="26" spans="1:9">
      <c r="A26" s="13"/>
      <c r="B26" s="12"/>
      <c r="C26" s="12"/>
      <c r="D26" s="5"/>
      <c r="E26" s="5"/>
      <c r="F26" s="6"/>
      <c r="G26" s="6"/>
      <c r="H26" s="5"/>
      <c r="I26" s="5"/>
    </row>
    <row r="27" spans="1:9">
      <c r="A27" s="13"/>
      <c r="B27" s="12"/>
      <c r="C27" s="12"/>
      <c r="D27" s="5"/>
      <c r="E27" s="5"/>
      <c r="F27" s="6"/>
      <c r="G27" s="6"/>
      <c r="H27" s="5"/>
      <c r="I27" s="5"/>
    </row>
    <row r="28" spans="1:9">
      <c r="A28" s="13"/>
      <c r="B28" s="12"/>
      <c r="C28" s="12"/>
      <c r="D28" s="5"/>
      <c r="E28" s="5"/>
      <c r="F28" s="6"/>
      <c r="G28" s="6"/>
      <c r="H28" s="5"/>
      <c r="I28" s="5"/>
    </row>
    <row r="29" spans="1:9">
      <c r="A29" s="13"/>
      <c r="B29" s="12"/>
      <c r="C29" s="12"/>
      <c r="D29" s="5"/>
      <c r="E29" s="5"/>
      <c r="F29" s="6"/>
      <c r="G29" s="6"/>
      <c r="H29" s="5"/>
      <c r="I29" s="5"/>
    </row>
    <row r="30" spans="1:9">
      <c r="A30" s="13"/>
      <c r="B30" s="12"/>
      <c r="C30" s="12"/>
      <c r="D30" s="5"/>
      <c r="E30" s="5"/>
      <c r="F30" s="6"/>
      <c r="G30" s="6"/>
      <c r="H30" s="5"/>
      <c r="I30" s="5"/>
    </row>
    <row r="31" spans="1:9">
      <c r="A31" s="13"/>
      <c r="B31" s="12"/>
      <c r="C31" s="12"/>
      <c r="D31" s="5"/>
      <c r="E31" s="5"/>
      <c r="F31" s="6"/>
      <c r="G31" s="6"/>
      <c r="H31" s="5"/>
      <c r="I31" s="5"/>
    </row>
    <row r="32" spans="1:9">
      <c r="A32" s="13"/>
      <c r="B32" s="12"/>
      <c r="C32" s="12"/>
      <c r="D32" s="5"/>
      <c r="E32" s="5"/>
      <c r="F32" s="6"/>
      <c r="G32" s="6"/>
      <c r="H32" s="5"/>
      <c r="I32" s="5"/>
    </row>
    <row r="34" spans="1:7">
      <c r="A34" s="16" t="s">
        <v>35</v>
      </c>
      <c r="B34" s="16"/>
      <c r="C34" s="16"/>
      <c r="D34" s="16"/>
      <c r="E34" s="16"/>
      <c r="F34" s="16"/>
      <c r="G34" s="16"/>
    </row>
    <row r="35" spans="1:7">
      <c r="A35" s="13" t="str">
        <f>収支予算!A20</f>
        <v>試作品等の開発関連</v>
      </c>
      <c r="B35" s="15"/>
      <c r="C35" s="15"/>
      <c r="D35" s="15"/>
      <c r="E35" s="15"/>
      <c r="F35" s="15"/>
      <c r="G35" s="6">
        <f t="shared" ref="G35:G42" ca="1" si="0">SUMIF($A$3:$G$32,A35,$G$3:$G$32)</f>
        <v>0</v>
      </c>
    </row>
    <row r="36" spans="1:7">
      <c r="A36" s="13" t="str">
        <f>収支予算!A21</f>
        <v>トライアル導入関連</v>
      </c>
      <c r="B36" s="15"/>
      <c r="C36" s="15"/>
      <c r="D36" s="15"/>
      <c r="E36" s="15"/>
      <c r="F36" s="15"/>
      <c r="G36" s="6">
        <f t="shared" ca="1" si="0"/>
        <v>0</v>
      </c>
    </row>
    <row r="37" spans="1:7">
      <c r="A37" s="13" t="str">
        <f>収支予算!A22</f>
        <v>実証実験関連</v>
      </c>
      <c r="B37" s="15"/>
      <c r="C37" s="15"/>
      <c r="D37" s="15"/>
      <c r="E37" s="15"/>
      <c r="F37" s="15"/>
      <c r="G37" s="6">
        <f t="shared" ca="1" si="0"/>
        <v>0</v>
      </c>
    </row>
    <row r="38" spans="1:7">
      <c r="A38" s="13" t="str">
        <f>収支予算!A23</f>
        <v>諸経費（消耗品費）</v>
      </c>
      <c r="B38" s="15"/>
      <c r="C38" s="15"/>
      <c r="D38" s="15"/>
      <c r="E38" s="15"/>
      <c r="F38" s="15"/>
      <c r="G38" s="6">
        <f t="shared" ca="1" si="0"/>
        <v>0</v>
      </c>
    </row>
    <row r="39" spans="1:7">
      <c r="A39" s="13" t="str">
        <f>収支予算!A24</f>
        <v>諸経費（交通費）</v>
      </c>
      <c r="B39" s="15"/>
      <c r="C39" s="15"/>
      <c r="D39" s="15"/>
      <c r="E39" s="15"/>
      <c r="F39" s="15"/>
      <c r="G39" s="6">
        <f t="shared" ca="1" si="0"/>
        <v>0</v>
      </c>
    </row>
    <row r="40" spans="1:7">
      <c r="A40" s="13" t="str">
        <f>収支予算!A25</f>
        <v>諸経費（直接人件費）</v>
      </c>
      <c r="B40" s="15"/>
      <c r="C40" s="15"/>
      <c r="D40" s="15"/>
      <c r="E40" s="15"/>
      <c r="F40" s="15"/>
      <c r="G40" s="6">
        <f t="shared" ca="1" si="0"/>
        <v>0</v>
      </c>
    </row>
    <row r="41" spans="1:7">
      <c r="A41" s="13" t="str">
        <f>収支予算!A26</f>
        <v>その他</v>
      </c>
      <c r="B41" s="15"/>
      <c r="C41" s="15"/>
      <c r="D41" s="15"/>
      <c r="E41" s="15"/>
      <c r="F41" s="15"/>
      <c r="G41" s="6">
        <f t="shared" ca="1" si="0"/>
        <v>0</v>
      </c>
    </row>
    <row r="42" spans="1:7">
      <c r="A42" s="13" t="str">
        <f>収支予算!A28</f>
        <v>補助対象外経費</v>
      </c>
      <c r="B42" s="15"/>
      <c r="C42" s="15"/>
      <c r="D42" s="15"/>
      <c r="E42" s="15"/>
      <c r="F42" s="15"/>
      <c r="G42" s="6">
        <f t="shared" ca="1" si="0"/>
        <v>0</v>
      </c>
    </row>
  </sheetData>
  <phoneticPr fontId="1"/>
  <dataValidations count="1">
    <dataValidation type="list" allowBlank="1" showInputMessage="1" showErrorMessage="1" sqref="A3:A32" xr:uid="{42156D09-708E-42D1-9CA7-63478DD37EF6}">
      <formula1>$A$35:$A$42</formula1>
    </dataValidation>
  </dataValidations>
  <printOptions horizontalCentered="1"/>
  <pageMargins left="0.70866141732283472" right="0.70866141732283472" top="0.74803149606299213" bottom="0.74803149606299213" header="0.31496062992125984" footer="0.31496062992125984"/>
  <pageSetup paperSize="9" scale="78"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131A1-79CA-4608-8978-5330F5E74F82}">
  <sheetPr>
    <tabColor rgb="FF0070C0"/>
    <pageSetUpPr fitToPage="1"/>
  </sheetPr>
  <dimension ref="A2:E29"/>
  <sheetViews>
    <sheetView view="pageBreakPreview" zoomScaleNormal="100" zoomScaleSheetLayoutView="100" workbookViewId="0">
      <selection activeCell="B6" sqref="B6:C6"/>
    </sheetView>
  </sheetViews>
  <sheetFormatPr defaultRowHeight="18.75" customHeight="1"/>
  <cols>
    <col min="1" max="1" width="24.5" style="1" customWidth="1"/>
    <col min="2" max="2" width="26.25" style="1" customWidth="1"/>
    <col min="3" max="3" width="34.125" style="1" customWidth="1"/>
    <col min="4" max="4" width="9" style="1"/>
    <col min="5" max="5" width="24.125" style="1" customWidth="1"/>
    <col min="6" max="16384" width="9" style="1"/>
  </cols>
  <sheetData>
    <row r="2" spans="1:3" ht="7.5" customHeight="1"/>
    <row r="3" spans="1:3" ht="18.75" customHeight="1">
      <c r="A3" s="7" t="s">
        <v>0</v>
      </c>
      <c r="B3" s="7"/>
      <c r="C3" s="7"/>
    </row>
    <row r="4" spans="1:3" ht="18.75" customHeight="1">
      <c r="A4" s="7" t="s">
        <v>56</v>
      </c>
      <c r="B4" s="7"/>
      <c r="C4" s="7"/>
    </row>
    <row r="6" spans="1:3" ht="18.75" customHeight="1">
      <c r="A6" s="2" t="s">
        <v>2</v>
      </c>
      <c r="B6" s="54"/>
      <c r="C6" s="54"/>
    </row>
    <row r="7" spans="1:3" ht="18.75" customHeight="1">
      <c r="A7" s="2" t="s">
        <v>3</v>
      </c>
      <c r="B7" s="54"/>
      <c r="C7" s="54"/>
    </row>
    <row r="9" spans="1:3" ht="18.75" customHeight="1">
      <c r="A9" s="1" t="s">
        <v>57</v>
      </c>
    </row>
    <row r="10" spans="1:3" ht="18.75" customHeight="1">
      <c r="A10" s="1" t="s">
        <v>5</v>
      </c>
      <c r="C10" s="3" t="s">
        <v>21</v>
      </c>
    </row>
    <row r="11" spans="1:3" ht="18.75" customHeight="1">
      <c r="A11" s="8" t="s">
        <v>6</v>
      </c>
      <c r="B11" s="8" t="s">
        <v>12</v>
      </c>
      <c r="C11" s="8" t="s">
        <v>7</v>
      </c>
    </row>
    <row r="12" spans="1:3" ht="18.75" customHeight="1">
      <c r="A12" s="5" t="s">
        <v>8</v>
      </c>
      <c r="B12" s="6"/>
      <c r="C12" s="12"/>
    </row>
    <row r="13" spans="1:3" ht="18.75" customHeight="1">
      <c r="A13" s="5" t="s">
        <v>9</v>
      </c>
      <c r="B13" s="6"/>
      <c r="C13" s="12"/>
    </row>
    <row r="14" spans="1:3" ht="18.75" customHeight="1">
      <c r="A14" s="5" t="s">
        <v>10</v>
      </c>
      <c r="B14" s="6"/>
      <c r="C14" s="12"/>
    </row>
    <row r="15" spans="1:3" ht="18.75" customHeight="1">
      <c r="A15" s="5" t="s">
        <v>11</v>
      </c>
      <c r="B15" s="6"/>
      <c r="C15" s="12"/>
    </row>
    <row r="16" spans="1:3" ht="18.75" customHeight="1">
      <c r="A16" s="4" t="s">
        <v>13</v>
      </c>
      <c r="B16" s="6">
        <f>SUM(B12:B15)</f>
        <v>0</v>
      </c>
      <c r="C16" s="12"/>
    </row>
    <row r="18" spans="1:5" ht="18.75" customHeight="1">
      <c r="A18" s="1" t="s">
        <v>14</v>
      </c>
      <c r="C18" s="3" t="s">
        <v>21</v>
      </c>
    </row>
    <row r="19" spans="1:5" ht="18.75" customHeight="1">
      <c r="A19" s="8" t="s">
        <v>6</v>
      </c>
      <c r="B19" s="8" t="s">
        <v>23</v>
      </c>
      <c r="C19" s="8" t="s">
        <v>7</v>
      </c>
    </row>
    <row r="20" spans="1:5" ht="18.75" customHeight="1">
      <c r="A20" s="5" t="s">
        <v>15</v>
      </c>
      <c r="B20" s="6">
        <f ca="1">'経費内訳（収支決算）'!G35</f>
        <v>0</v>
      </c>
      <c r="C20" s="12"/>
    </row>
    <row r="21" spans="1:5" ht="18.75" customHeight="1">
      <c r="A21" s="5" t="s">
        <v>16</v>
      </c>
      <c r="B21" s="6">
        <f ca="1">'経費内訳（収支決算）'!G36</f>
        <v>0</v>
      </c>
      <c r="C21" s="12"/>
      <c r="E21" s="10" t="s">
        <v>22</v>
      </c>
    </row>
    <row r="22" spans="1:5" ht="18.75" customHeight="1">
      <c r="A22" s="5" t="s">
        <v>17</v>
      </c>
      <c r="B22" s="6">
        <f ca="1">'経費内訳（収支決算）'!G37</f>
        <v>0</v>
      </c>
      <c r="C22" s="12"/>
      <c r="E22" s="9">
        <f ca="1">IF(ROUNDDOWN(ROUNDDOWN(B27,-3)*2/3,-3)&gt;3000000,3000000,ROUNDDOWN(ROUNDDOWN(B27,-3)*2/3,-3))</f>
        <v>0</v>
      </c>
    </row>
    <row r="23" spans="1:5" ht="18.75" customHeight="1">
      <c r="A23" s="5" t="s">
        <v>32</v>
      </c>
      <c r="B23" s="6">
        <f ca="1">'経費内訳（収支決算）'!G38</f>
        <v>0</v>
      </c>
      <c r="C23" s="12"/>
    </row>
    <row r="24" spans="1:5" ht="18.75" customHeight="1">
      <c r="A24" s="5" t="s">
        <v>33</v>
      </c>
      <c r="B24" s="6">
        <f ca="1">'経費内訳（収支決算）'!G39</f>
        <v>0</v>
      </c>
      <c r="C24" s="12"/>
    </row>
    <row r="25" spans="1:5" ht="18.75" customHeight="1">
      <c r="A25" s="5" t="s">
        <v>34</v>
      </c>
      <c r="B25" s="6">
        <f ca="1">'経費内訳（収支決算）'!G40</f>
        <v>0</v>
      </c>
      <c r="C25" s="12"/>
    </row>
    <row r="26" spans="1:5" ht="18.75" customHeight="1">
      <c r="A26" s="5" t="s">
        <v>18</v>
      </c>
      <c r="B26" s="6">
        <f ca="1">'経費内訳（収支決算）'!G41</f>
        <v>0</v>
      </c>
      <c r="C26" s="12"/>
    </row>
    <row r="27" spans="1:5" ht="18.75" customHeight="1">
      <c r="A27" s="4" t="s">
        <v>20</v>
      </c>
      <c r="B27" s="6">
        <f ca="1">SUM(B20:B26)</f>
        <v>0</v>
      </c>
      <c r="C27" s="12"/>
    </row>
    <row r="28" spans="1:5" ht="18.75" customHeight="1">
      <c r="A28" s="5" t="s">
        <v>19</v>
      </c>
      <c r="B28" s="6">
        <f ca="1">'経費内訳（収支決算）'!G42</f>
        <v>0</v>
      </c>
      <c r="C28" s="12"/>
    </row>
    <row r="29" spans="1:5" ht="18.75" customHeight="1">
      <c r="A29" s="4" t="s">
        <v>13</v>
      </c>
      <c r="B29" s="6">
        <f ca="1">SUM(B27,B28)</f>
        <v>0</v>
      </c>
      <c r="C29" s="12"/>
    </row>
  </sheetData>
  <mergeCells count="2">
    <mergeCell ref="B6:C6"/>
    <mergeCell ref="B7:C7"/>
  </mergeCells>
  <phoneticPr fontId="1"/>
  <printOptions horizontalCentered="1"/>
  <pageMargins left="0.70866141732283472" right="0.70866141732283472" top="0.74803149606299213" bottom="0.74803149606299213" header="0.31496062992125984" footer="0.31496062992125984"/>
  <pageSetup paperSize="9" scale="94" fitToHeight="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EEA9E-9A60-400E-953E-46F1E0863BCE}">
  <sheetPr>
    <tabColor rgb="FF0070C0"/>
    <pageSetUpPr fitToPage="1"/>
  </sheetPr>
  <dimension ref="A1:I42"/>
  <sheetViews>
    <sheetView view="pageBreakPreview" zoomScale="99" zoomScaleNormal="100" zoomScaleSheetLayoutView="99" workbookViewId="0">
      <selection activeCell="A3" sqref="A3"/>
    </sheetView>
  </sheetViews>
  <sheetFormatPr defaultRowHeight="13.5"/>
  <cols>
    <col min="1" max="1" width="15.375" style="1" customWidth="1"/>
    <col min="2" max="2" width="31.5" style="1" customWidth="1"/>
    <col min="3" max="3" width="31.75" style="1" customWidth="1"/>
    <col min="4" max="4" width="9" style="1"/>
    <col min="5" max="5" width="6.375" style="1" customWidth="1"/>
    <col min="6" max="6" width="15.875" style="1" customWidth="1"/>
    <col min="7" max="7" width="18.125" style="1" customWidth="1"/>
    <col min="8" max="8" width="10.125" style="1" customWidth="1"/>
    <col min="9" max="9" width="16.125" style="1" customWidth="1"/>
    <col min="10" max="16384" width="9" style="1"/>
  </cols>
  <sheetData>
    <row r="1" spans="1:9" ht="18.75" customHeight="1">
      <c r="A1" s="1" t="s">
        <v>24</v>
      </c>
    </row>
    <row r="2" spans="1:9" ht="18.75" customHeight="1">
      <c r="A2" s="11" t="s">
        <v>6</v>
      </c>
      <c r="B2" s="11" t="s">
        <v>25</v>
      </c>
      <c r="C2" s="11" t="s">
        <v>26</v>
      </c>
      <c r="D2" s="11" t="s">
        <v>27</v>
      </c>
      <c r="E2" s="11" t="s">
        <v>29</v>
      </c>
      <c r="F2" s="11" t="s">
        <v>28</v>
      </c>
      <c r="G2" s="11" t="s">
        <v>23</v>
      </c>
      <c r="H2" s="11" t="s">
        <v>31</v>
      </c>
      <c r="I2" s="11" t="s">
        <v>30</v>
      </c>
    </row>
    <row r="3" spans="1:9">
      <c r="A3" s="13"/>
      <c r="B3" s="12"/>
      <c r="C3" s="14"/>
      <c r="D3" s="5"/>
      <c r="E3" s="5"/>
      <c r="F3" s="6"/>
      <c r="G3" s="6"/>
      <c r="H3" s="5"/>
      <c r="I3" s="5"/>
    </row>
    <row r="4" spans="1:9">
      <c r="A4" s="13"/>
      <c r="B4" s="12"/>
      <c r="C4" s="14"/>
      <c r="D4" s="5"/>
      <c r="E4" s="5"/>
      <c r="F4" s="6"/>
      <c r="G4" s="6"/>
      <c r="H4" s="5"/>
      <c r="I4" s="5"/>
    </row>
    <row r="5" spans="1:9">
      <c r="A5" s="13"/>
      <c r="B5" s="12"/>
      <c r="C5" s="14"/>
      <c r="D5" s="5"/>
      <c r="E5" s="5"/>
      <c r="F5" s="6"/>
      <c r="G5" s="6"/>
      <c r="H5" s="5"/>
      <c r="I5" s="5"/>
    </row>
    <row r="6" spans="1:9">
      <c r="A6" s="13"/>
      <c r="B6" s="12"/>
      <c r="C6" s="14"/>
      <c r="D6" s="5"/>
      <c r="E6" s="5"/>
      <c r="F6" s="6"/>
      <c r="G6" s="6"/>
      <c r="H6" s="5"/>
      <c r="I6" s="5"/>
    </row>
    <row r="7" spans="1:9">
      <c r="A7" s="13"/>
      <c r="B7" s="12"/>
      <c r="C7" s="14"/>
      <c r="D7" s="5"/>
      <c r="E7" s="5"/>
      <c r="F7" s="6"/>
      <c r="G7" s="6"/>
      <c r="H7" s="5"/>
      <c r="I7" s="5"/>
    </row>
    <row r="8" spans="1:9">
      <c r="A8" s="13"/>
      <c r="B8" s="12"/>
      <c r="C8" s="14"/>
      <c r="D8" s="5"/>
      <c r="E8" s="5"/>
      <c r="F8" s="6"/>
      <c r="G8" s="6"/>
      <c r="H8" s="5"/>
      <c r="I8" s="5"/>
    </row>
    <row r="9" spans="1:9">
      <c r="A9" s="13"/>
      <c r="B9" s="12"/>
      <c r="C9" s="14"/>
      <c r="D9" s="5"/>
      <c r="E9" s="5"/>
      <c r="F9" s="6"/>
      <c r="G9" s="6"/>
      <c r="H9" s="5"/>
      <c r="I9" s="5"/>
    </row>
    <row r="10" spans="1:9">
      <c r="A10" s="13"/>
      <c r="B10" s="12"/>
      <c r="C10" s="14"/>
      <c r="D10" s="5"/>
      <c r="E10" s="5"/>
      <c r="F10" s="6"/>
      <c r="G10" s="6"/>
      <c r="H10" s="5"/>
      <c r="I10" s="5"/>
    </row>
    <row r="11" spans="1:9">
      <c r="A11" s="13"/>
      <c r="B11" s="12"/>
      <c r="C11" s="14"/>
      <c r="D11" s="5"/>
      <c r="E11" s="5"/>
      <c r="F11" s="6"/>
      <c r="G11" s="6"/>
      <c r="H11" s="5"/>
      <c r="I11" s="5"/>
    </row>
    <row r="12" spans="1:9">
      <c r="A12" s="13"/>
      <c r="B12" s="12"/>
      <c r="C12" s="14"/>
      <c r="D12" s="5"/>
      <c r="E12" s="5"/>
      <c r="F12" s="6"/>
      <c r="G12" s="6"/>
      <c r="H12" s="5"/>
      <c r="I12" s="5"/>
    </row>
    <row r="13" spans="1:9">
      <c r="A13" s="13"/>
      <c r="B13" s="12"/>
      <c r="C13" s="12"/>
      <c r="D13" s="5"/>
      <c r="E13" s="5"/>
      <c r="F13" s="6"/>
      <c r="G13" s="6"/>
      <c r="H13" s="5"/>
      <c r="I13" s="5"/>
    </row>
    <row r="14" spans="1:9">
      <c r="A14" s="13"/>
      <c r="B14" s="12"/>
      <c r="C14" s="12"/>
      <c r="D14" s="5"/>
      <c r="E14" s="5"/>
      <c r="F14" s="6"/>
      <c r="G14" s="6"/>
      <c r="H14" s="5"/>
      <c r="I14" s="5"/>
    </row>
    <row r="15" spans="1:9">
      <c r="A15" s="13"/>
      <c r="B15" s="12"/>
      <c r="C15" s="12"/>
      <c r="D15" s="5"/>
      <c r="E15" s="5"/>
      <c r="F15" s="6"/>
      <c r="G15" s="6"/>
      <c r="H15" s="5"/>
      <c r="I15" s="5"/>
    </row>
    <row r="16" spans="1:9">
      <c r="A16" s="13"/>
      <c r="B16" s="12"/>
      <c r="C16" s="12"/>
      <c r="D16" s="5"/>
      <c r="E16" s="5"/>
      <c r="F16" s="6"/>
      <c r="G16" s="6"/>
      <c r="H16" s="5"/>
      <c r="I16" s="5"/>
    </row>
    <row r="17" spans="1:9">
      <c r="A17" s="13"/>
      <c r="B17" s="12"/>
      <c r="C17" s="12"/>
      <c r="D17" s="5"/>
      <c r="E17" s="5"/>
      <c r="F17" s="6"/>
      <c r="G17" s="6"/>
      <c r="H17" s="5"/>
      <c r="I17" s="5"/>
    </row>
    <row r="18" spans="1:9">
      <c r="A18" s="13"/>
      <c r="B18" s="12"/>
      <c r="C18" s="12"/>
      <c r="D18" s="5"/>
      <c r="E18" s="5"/>
      <c r="F18" s="6"/>
      <c r="G18" s="6"/>
      <c r="H18" s="5"/>
      <c r="I18" s="5"/>
    </row>
    <row r="19" spans="1:9">
      <c r="A19" s="13"/>
      <c r="B19" s="12"/>
      <c r="C19" s="12"/>
      <c r="D19" s="5"/>
      <c r="E19" s="5"/>
      <c r="F19" s="6"/>
      <c r="G19" s="6"/>
      <c r="H19" s="5"/>
      <c r="I19" s="5"/>
    </row>
    <row r="20" spans="1:9">
      <c r="A20" s="13"/>
      <c r="B20" s="12"/>
      <c r="C20" s="12"/>
      <c r="D20" s="5"/>
      <c r="E20" s="5"/>
      <c r="F20" s="6"/>
      <c r="G20" s="6"/>
      <c r="H20" s="5"/>
      <c r="I20" s="5"/>
    </row>
    <row r="21" spans="1:9">
      <c r="A21" s="13"/>
      <c r="B21" s="12"/>
      <c r="C21" s="12"/>
      <c r="D21" s="5"/>
      <c r="E21" s="5"/>
      <c r="F21" s="6"/>
      <c r="G21" s="6"/>
      <c r="H21" s="5"/>
      <c r="I21" s="5"/>
    </row>
    <row r="22" spans="1:9">
      <c r="A22" s="13"/>
      <c r="B22" s="12"/>
      <c r="C22" s="12"/>
      <c r="D22" s="5"/>
      <c r="E22" s="5"/>
      <c r="F22" s="6"/>
      <c r="G22" s="6"/>
      <c r="H22" s="5"/>
      <c r="I22" s="5"/>
    </row>
    <row r="23" spans="1:9">
      <c r="A23" s="13"/>
      <c r="B23" s="12"/>
      <c r="C23" s="12"/>
      <c r="D23" s="5"/>
      <c r="E23" s="5"/>
      <c r="F23" s="6"/>
      <c r="G23" s="6"/>
      <c r="H23" s="5"/>
      <c r="I23" s="5"/>
    </row>
    <row r="24" spans="1:9">
      <c r="A24" s="13"/>
      <c r="B24" s="12"/>
      <c r="C24" s="12"/>
      <c r="D24" s="5"/>
      <c r="E24" s="5"/>
      <c r="F24" s="6"/>
      <c r="G24" s="6"/>
      <c r="H24" s="5"/>
      <c r="I24" s="5"/>
    </row>
    <row r="25" spans="1:9">
      <c r="A25" s="13"/>
      <c r="B25" s="12"/>
      <c r="C25" s="12"/>
      <c r="D25" s="5"/>
      <c r="E25" s="5"/>
      <c r="F25" s="6"/>
      <c r="G25" s="6"/>
      <c r="H25" s="5"/>
      <c r="I25" s="5"/>
    </row>
    <row r="26" spans="1:9">
      <c r="A26" s="13"/>
      <c r="B26" s="12"/>
      <c r="C26" s="12"/>
      <c r="D26" s="5"/>
      <c r="E26" s="5"/>
      <c r="F26" s="6"/>
      <c r="G26" s="6"/>
      <c r="H26" s="5"/>
      <c r="I26" s="5"/>
    </row>
    <row r="27" spans="1:9">
      <c r="A27" s="13"/>
      <c r="B27" s="12"/>
      <c r="C27" s="12"/>
      <c r="D27" s="5"/>
      <c r="E27" s="5"/>
      <c r="F27" s="6"/>
      <c r="G27" s="6"/>
      <c r="H27" s="5"/>
      <c r="I27" s="5"/>
    </row>
    <row r="28" spans="1:9">
      <c r="A28" s="13"/>
      <c r="B28" s="12"/>
      <c r="C28" s="12"/>
      <c r="D28" s="5"/>
      <c r="E28" s="5"/>
      <c r="F28" s="6"/>
      <c r="G28" s="6"/>
      <c r="H28" s="5"/>
      <c r="I28" s="5"/>
    </row>
    <row r="29" spans="1:9">
      <c r="A29" s="13"/>
      <c r="B29" s="12"/>
      <c r="C29" s="12"/>
      <c r="D29" s="5"/>
      <c r="E29" s="5"/>
      <c r="F29" s="6"/>
      <c r="G29" s="6"/>
      <c r="H29" s="5"/>
      <c r="I29" s="5"/>
    </row>
    <row r="30" spans="1:9">
      <c r="A30" s="13"/>
      <c r="B30" s="12"/>
      <c r="C30" s="12"/>
      <c r="D30" s="5"/>
      <c r="E30" s="5"/>
      <c r="F30" s="6"/>
      <c r="G30" s="6"/>
      <c r="H30" s="5"/>
      <c r="I30" s="5"/>
    </row>
    <row r="31" spans="1:9">
      <c r="A31" s="13"/>
      <c r="B31" s="12"/>
      <c r="C31" s="12"/>
      <c r="D31" s="5"/>
      <c r="E31" s="5"/>
      <c r="F31" s="6"/>
      <c r="G31" s="6"/>
      <c r="H31" s="5"/>
      <c r="I31" s="5"/>
    </row>
    <row r="32" spans="1:9">
      <c r="A32" s="13"/>
      <c r="B32" s="12"/>
      <c r="C32" s="12"/>
      <c r="D32" s="5"/>
      <c r="E32" s="5"/>
      <c r="F32" s="6"/>
      <c r="G32" s="6"/>
      <c r="H32" s="5"/>
      <c r="I32" s="5"/>
    </row>
    <row r="34" spans="1:7">
      <c r="A34" s="16" t="s">
        <v>35</v>
      </c>
      <c r="B34" s="16"/>
      <c r="C34" s="16"/>
      <c r="D34" s="16"/>
      <c r="E34" s="16"/>
      <c r="F34" s="16"/>
      <c r="G34" s="16"/>
    </row>
    <row r="35" spans="1:7">
      <c r="A35" s="13" t="str">
        <f>収支予算!A20</f>
        <v>試作品等の開発関連</v>
      </c>
      <c r="B35" s="15"/>
      <c r="C35" s="15"/>
      <c r="D35" s="15"/>
      <c r="E35" s="15"/>
      <c r="F35" s="15"/>
      <c r="G35" s="6">
        <f t="shared" ref="G35:G42" ca="1" si="0">SUMIF($A$3:$G$32,A35,$G$3:$G$32)</f>
        <v>0</v>
      </c>
    </row>
    <row r="36" spans="1:7">
      <c r="A36" s="13" t="str">
        <f>収支予算!A21</f>
        <v>トライアル導入関連</v>
      </c>
      <c r="B36" s="15"/>
      <c r="C36" s="15"/>
      <c r="D36" s="15"/>
      <c r="E36" s="15"/>
      <c r="F36" s="15"/>
      <c r="G36" s="6">
        <f t="shared" ca="1" si="0"/>
        <v>0</v>
      </c>
    </row>
    <row r="37" spans="1:7">
      <c r="A37" s="13" t="str">
        <f>収支予算!A22</f>
        <v>実証実験関連</v>
      </c>
      <c r="B37" s="15"/>
      <c r="C37" s="15"/>
      <c r="D37" s="15"/>
      <c r="E37" s="15"/>
      <c r="F37" s="15"/>
      <c r="G37" s="6">
        <f t="shared" ca="1" si="0"/>
        <v>0</v>
      </c>
    </row>
    <row r="38" spans="1:7">
      <c r="A38" s="13" t="str">
        <f>収支予算!A23</f>
        <v>諸経費（消耗品費）</v>
      </c>
      <c r="B38" s="15"/>
      <c r="C38" s="15"/>
      <c r="D38" s="15"/>
      <c r="E38" s="15"/>
      <c r="F38" s="15"/>
      <c r="G38" s="6">
        <f t="shared" ca="1" si="0"/>
        <v>0</v>
      </c>
    </row>
    <row r="39" spans="1:7">
      <c r="A39" s="13" t="str">
        <f>収支予算!A24</f>
        <v>諸経費（交通費）</v>
      </c>
      <c r="B39" s="15"/>
      <c r="C39" s="15"/>
      <c r="D39" s="15"/>
      <c r="E39" s="15"/>
      <c r="F39" s="15"/>
      <c r="G39" s="6">
        <f t="shared" ca="1" si="0"/>
        <v>0</v>
      </c>
    </row>
    <row r="40" spans="1:7">
      <c r="A40" s="13" t="str">
        <f>収支予算!A25</f>
        <v>諸経費（直接人件費）</v>
      </c>
      <c r="B40" s="15"/>
      <c r="C40" s="15"/>
      <c r="D40" s="15"/>
      <c r="E40" s="15"/>
      <c r="F40" s="15"/>
      <c r="G40" s="6">
        <f t="shared" ca="1" si="0"/>
        <v>0</v>
      </c>
    </row>
    <row r="41" spans="1:7">
      <c r="A41" s="13" t="str">
        <f>収支予算!A26</f>
        <v>その他</v>
      </c>
      <c r="B41" s="15"/>
      <c r="C41" s="15"/>
      <c r="D41" s="15"/>
      <c r="E41" s="15"/>
      <c r="F41" s="15"/>
      <c r="G41" s="6">
        <f t="shared" ca="1" si="0"/>
        <v>0</v>
      </c>
    </row>
    <row r="42" spans="1:7">
      <c r="A42" s="13" t="str">
        <f>収支予算!A28</f>
        <v>補助対象外経費</v>
      </c>
      <c r="B42" s="15"/>
      <c r="C42" s="15"/>
      <c r="D42" s="15"/>
      <c r="E42" s="15"/>
      <c r="F42" s="15"/>
      <c r="G42" s="6">
        <f t="shared" ca="1" si="0"/>
        <v>0</v>
      </c>
    </row>
  </sheetData>
  <phoneticPr fontId="1"/>
  <dataValidations count="1">
    <dataValidation type="list" allowBlank="1" showInputMessage="1" showErrorMessage="1" sqref="A3:A32" xr:uid="{B1968B36-7A45-49FE-A5DF-76344F03B4A6}">
      <formula1>$A$35:$A$42</formula1>
    </dataValidation>
  </dataValidations>
  <printOptions horizontalCentered="1"/>
  <pageMargins left="0.70866141732283472" right="0.70866141732283472" top="0.74803149606299213" bottom="0.74803149606299213" header="0.31496062992125984" footer="0.31496062992125984"/>
  <pageSetup paperSize="9" scale="78" fitToHeight="0"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C3A07-815A-4F0E-BD26-1870AA2CFF5B}">
  <sheetPr>
    <tabColor rgb="FF0070C0"/>
    <pageSetUpPr fitToPage="1"/>
  </sheetPr>
  <dimension ref="A1:N57"/>
  <sheetViews>
    <sheetView view="pageBreakPreview" zoomScaleNormal="100" zoomScaleSheetLayoutView="100" workbookViewId="0">
      <selection activeCell="A6" sqref="A6"/>
    </sheetView>
  </sheetViews>
  <sheetFormatPr defaultRowHeight="13.5"/>
  <cols>
    <col min="1" max="1" width="12" style="1" customWidth="1"/>
    <col min="2" max="2" width="5.75" style="1" customWidth="1"/>
    <col min="3" max="3" width="20.125" style="1" customWidth="1"/>
    <col min="4" max="4" width="11.75" style="1" customWidth="1"/>
    <col min="5" max="5" width="33.375" style="1" customWidth="1"/>
    <col min="6" max="6" width="34.875" style="1" customWidth="1"/>
    <col min="7" max="7" width="9" style="1"/>
    <col min="8" max="8" width="3.375" style="1" customWidth="1"/>
    <col min="9" max="10" width="9" style="1"/>
    <col min="11" max="11" width="11.375" style="1" customWidth="1"/>
    <col min="12" max="12" width="12.875" style="1" customWidth="1"/>
    <col min="13" max="13" width="15.875" style="1" customWidth="1"/>
    <col min="14" max="14" width="14" style="1" customWidth="1"/>
    <col min="15" max="16384" width="9" style="1"/>
  </cols>
  <sheetData>
    <row r="1" spans="1:14">
      <c r="A1" s="1" t="s">
        <v>53</v>
      </c>
    </row>
    <row r="3" spans="1:14">
      <c r="A3" s="27" t="s">
        <v>37</v>
      </c>
      <c r="B3" s="28"/>
      <c r="C3" s="17" t="s">
        <v>44</v>
      </c>
      <c r="D3" s="17" t="s">
        <v>45</v>
      </c>
      <c r="E3" s="17" t="s">
        <v>38</v>
      </c>
      <c r="F3" s="17" t="s">
        <v>46</v>
      </c>
      <c r="G3" s="21" t="s">
        <v>41</v>
      </c>
      <c r="H3" s="22"/>
      <c r="I3" s="23"/>
      <c r="J3" s="11" t="s">
        <v>55</v>
      </c>
      <c r="K3" s="17" t="s">
        <v>39</v>
      </c>
      <c r="L3" s="17" t="s">
        <v>40</v>
      </c>
      <c r="M3" s="17" t="s">
        <v>42</v>
      </c>
      <c r="N3" s="17" t="s">
        <v>48</v>
      </c>
    </row>
    <row r="4" spans="1:14">
      <c r="A4" s="30" t="s">
        <v>54</v>
      </c>
      <c r="B4" s="31" t="s">
        <v>36</v>
      </c>
      <c r="C4" s="18"/>
      <c r="D4" s="18"/>
      <c r="E4" s="18"/>
      <c r="F4" s="18"/>
      <c r="G4" s="25" t="s">
        <v>47</v>
      </c>
      <c r="H4" s="19"/>
      <c r="I4" s="19"/>
      <c r="J4" s="20"/>
      <c r="K4" s="24" t="s">
        <v>52</v>
      </c>
      <c r="L4" s="18"/>
      <c r="M4" s="26" t="s">
        <v>51</v>
      </c>
      <c r="N4" s="29" t="s">
        <v>54</v>
      </c>
    </row>
    <row r="5" spans="1:14">
      <c r="A5" s="43">
        <v>45917</v>
      </c>
      <c r="B5" s="44" t="str">
        <f>TEXT(A5,"aaa")</f>
        <v>水</v>
      </c>
      <c r="C5" s="45" t="s">
        <v>50</v>
      </c>
      <c r="D5" s="45" t="s">
        <v>49</v>
      </c>
      <c r="E5" s="45" t="s">
        <v>49</v>
      </c>
      <c r="F5" s="45" t="s">
        <v>49</v>
      </c>
      <c r="G5" s="46">
        <v>0.41666666666666669</v>
      </c>
      <c r="H5" s="47" t="s">
        <v>43</v>
      </c>
      <c r="I5" s="48">
        <v>0.58333333333333337</v>
      </c>
      <c r="J5" s="49">
        <v>5.2083333333333336E-2</v>
      </c>
      <c r="K5" s="50">
        <f>FLOOR(I5-G5-J5,"0:30")</f>
        <v>0.10416666666666666</v>
      </c>
      <c r="L5" s="51">
        <v>1800</v>
      </c>
      <c r="M5" s="52">
        <f>(HOUR(K5)+MINUTE(K5)/60)*L5</f>
        <v>4500</v>
      </c>
      <c r="N5" s="53">
        <v>45945</v>
      </c>
    </row>
    <row r="6" spans="1:14">
      <c r="A6" s="32"/>
      <c r="B6" s="41"/>
      <c r="C6" s="12"/>
      <c r="D6" s="12"/>
      <c r="E6" s="12"/>
      <c r="F6" s="12"/>
      <c r="G6" s="33"/>
      <c r="H6" s="34"/>
      <c r="I6" s="35"/>
      <c r="J6" s="36"/>
      <c r="K6" s="37"/>
      <c r="L6" s="38"/>
      <c r="M6" s="39"/>
      <c r="N6" s="40"/>
    </row>
    <row r="7" spans="1:14">
      <c r="A7" s="32"/>
      <c r="B7" s="41"/>
      <c r="C7" s="12"/>
      <c r="D7" s="12"/>
      <c r="E7" s="12"/>
      <c r="F7" s="12"/>
      <c r="G7" s="33"/>
      <c r="H7" s="34"/>
      <c r="I7" s="35"/>
      <c r="J7" s="36"/>
      <c r="K7" s="37"/>
      <c r="L7" s="38"/>
      <c r="M7" s="39"/>
      <c r="N7" s="40"/>
    </row>
    <row r="8" spans="1:14">
      <c r="A8" s="32"/>
      <c r="B8" s="41"/>
      <c r="C8" s="12"/>
      <c r="D8" s="12"/>
      <c r="E8" s="12"/>
      <c r="F8" s="12"/>
      <c r="G8" s="33"/>
      <c r="H8" s="34"/>
      <c r="I8" s="35"/>
      <c r="J8" s="36"/>
      <c r="K8" s="37"/>
      <c r="L8" s="38"/>
      <c r="M8" s="39"/>
      <c r="N8" s="40"/>
    </row>
    <row r="9" spans="1:14">
      <c r="A9" s="32"/>
      <c r="B9" s="41"/>
      <c r="C9" s="12"/>
      <c r="D9" s="12"/>
      <c r="E9" s="12"/>
      <c r="F9" s="12"/>
      <c r="G9" s="33"/>
      <c r="H9" s="34"/>
      <c r="I9" s="35"/>
      <c r="J9" s="36"/>
      <c r="K9" s="37"/>
      <c r="L9" s="38"/>
      <c r="M9" s="39"/>
      <c r="N9" s="40"/>
    </row>
    <row r="10" spans="1:14">
      <c r="A10" s="32"/>
      <c r="B10" s="41"/>
      <c r="C10" s="12"/>
      <c r="D10" s="12"/>
      <c r="E10" s="12"/>
      <c r="F10" s="12"/>
      <c r="G10" s="33"/>
      <c r="H10" s="34"/>
      <c r="I10" s="35"/>
      <c r="J10" s="36"/>
      <c r="K10" s="37"/>
      <c r="L10" s="38"/>
      <c r="M10" s="39"/>
      <c r="N10" s="40"/>
    </row>
    <row r="11" spans="1:14">
      <c r="A11" s="32"/>
      <c r="B11" s="41"/>
      <c r="C11" s="12"/>
      <c r="D11" s="12"/>
      <c r="E11" s="12"/>
      <c r="F11" s="12"/>
      <c r="G11" s="33"/>
      <c r="H11" s="34"/>
      <c r="I11" s="35"/>
      <c r="J11" s="36"/>
      <c r="K11" s="37"/>
      <c r="L11" s="38"/>
      <c r="M11" s="39"/>
      <c r="N11" s="40"/>
    </row>
    <row r="12" spans="1:14">
      <c r="A12" s="32"/>
      <c r="B12" s="41"/>
      <c r="C12" s="12"/>
      <c r="D12" s="12"/>
      <c r="E12" s="12"/>
      <c r="F12" s="12"/>
      <c r="G12" s="33"/>
      <c r="H12" s="34"/>
      <c r="I12" s="35"/>
      <c r="J12" s="36"/>
      <c r="K12" s="37"/>
      <c r="L12" s="38"/>
      <c r="M12" s="39"/>
      <c r="N12" s="40"/>
    </row>
    <row r="13" spans="1:14">
      <c r="A13" s="32"/>
      <c r="B13" s="41"/>
      <c r="C13" s="12"/>
      <c r="D13" s="12"/>
      <c r="E13" s="12"/>
      <c r="F13" s="12"/>
      <c r="G13" s="33"/>
      <c r="H13" s="34"/>
      <c r="I13" s="35"/>
      <c r="J13" s="36"/>
      <c r="K13" s="37"/>
      <c r="L13" s="38"/>
      <c r="M13" s="39"/>
      <c r="N13" s="40"/>
    </row>
    <row r="14" spans="1:14">
      <c r="A14" s="32"/>
      <c r="B14" s="41"/>
      <c r="C14" s="12"/>
      <c r="D14" s="12"/>
      <c r="E14" s="12"/>
      <c r="F14" s="12"/>
      <c r="G14" s="33"/>
      <c r="H14" s="34"/>
      <c r="I14" s="35"/>
      <c r="J14" s="36"/>
      <c r="K14" s="37"/>
      <c r="L14" s="38"/>
      <c r="M14" s="39"/>
      <c r="N14" s="40"/>
    </row>
    <row r="15" spans="1:14">
      <c r="A15" s="32"/>
      <c r="B15" s="41"/>
      <c r="C15" s="12"/>
      <c r="D15" s="12"/>
      <c r="E15" s="12"/>
      <c r="F15" s="12"/>
      <c r="G15" s="33"/>
      <c r="H15" s="34"/>
      <c r="I15" s="35"/>
      <c r="J15" s="36"/>
      <c r="K15" s="37"/>
      <c r="L15" s="38"/>
      <c r="M15" s="39"/>
      <c r="N15" s="40"/>
    </row>
    <row r="16" spans="1:14">
      <c r="A16" s="32"/>
      <c r="B16" s="41"/>
      <c r="C16" s="12"/>
      <c r="D16" s="12"/>
      <c r="E16" s="12"/>
      <c r="F16" s="12"/>
      <c r="G16" s="33"/>
      <c r="H16" s="34"/>
      <c r="I16" s="35"/>
      <c r="J16" s="36"/>
      <c r="K16" s="37"/>
      <c r="L16" s="38"/>
      <c r="M16" s="39"/>
      <c r="N16" s="40"/>
    </row>
    <row r="17" spans="1:14">
      <c r="A17" s="32"/>
      <c r="B17" s="41"/>
      <c r="C17" s="12"/>
      <c r="D17" s="12"/>
      <c r="E17" s="12"/>
      <c r="F17" s="12"/>
      <c r="G17" s="33"/>
      <c r="H17" s="34"/>
      <c r="I17" s="35"/>
      <c r="J17" s="36"/>
      <c r="K17" s="37"/>
      <c r="L17" s="38"/>
      <c r="M17" s="39"/>
      <c r="N17" s="40"/>
    </row>
    <row r="18" spans="1:14">
      <c r="A18" s="32"/>
      <c r="B18" s="41"/>
      <c r="C18" s="12"/>
      <c r="D18" s="12"/>
      <c r="E18" s="12"/>
      <c r="F18" s="12"/>
      <c r="G18" s="33"/>
      <c r="H18" s="34"/>
      <c r="I18" s="35"/>
      <c r="J18" s="36"/>
      <c r="K18" s="37"/>
      <c r="L18" s="38"/>
      <c r="M18" s="39"/>
      <c r="N18" s="40"/>
    </row>
    <row r="19" spans="1:14">
      <c r="A19" s="32"/>
      <c r="B19" s="41"/>
      <c r="C19" s="12"/>
      <c r="D19" s="12"/>
      <c r="E19" s="12"/>
      <c r="F19" s="12"/>
      <c r="G19" s="33"/>
      <c r="H19" s="34"/>
      <c r="I19" s="35"/>
      <c r="J19" s="36"/>
      <c r="K19" s="37"/>
      <c r="L19" s="38"/>
      <c r="M19" s="39"/>
      <c r="N19" s="40"/>
    </row>
    <row r="20" spans="1:14">
      <c r="A20" s="32"/>
      <c r="B20" s="41"/>
      <c r="C20" s="12"/>
      <c r="D20" s="12"/>
      <c r="E20" s="12"/>
      <c r="F20" s="12"/>
      <c r="G20" s="33"/>
      <c r="H20" s="34"/>
      <c r="I20" s="35"/>
      <c r="J20" s="36"/>
      <c r="K20" s="37"/>
      <c r="L20" s="38"/>
      <c r="M20" s="39"/>
      <c r="N20" s="40"/>
    </row>
    <row r="21" spans="1:14">
      <c r="A21" s="32"/>
      <c r="B21" s="41"/>
      <c r="C21" s="12"/>
      <c r="D21" s="12"/>
      <c r="E21" s="12"/>
      <c r="F21" s="12"/>
      <c r="G21" s="33"/>
      <c r="H21" s="34"/>
      <c r="I21" s="35"/>
      <c r="J21" s="36"/>
      <c r="K21" s="37"/>
      <c r="L21" s="38"/>
      <c r="M21" s="39"/>
      <c r="N21" s="40"/>
    </row>
    <row r="22" spans="1:14">
      <c r="A22" s="32"/>
      <c r="B22" s="41"/>
      <c r="C22" s="12"/>
      <c r="D22" s="12"/>
      <c r="E22" s="12"/>
      <c r="F22" s="12"/>
      <c r="G22" s="33"/>
      <c r="H22" s="34"/>
      <c r="I22" s="35"/>
      <c r="J22" s="36"/>
      <c r="K22" s="37"/>
      <c r="L22" s="38"/>
      <c r="M22" s="39"/>
      <c r="N22" s="40"/>
    </row>
    <row r="23" spans="1:14">
      <c r="A23" s="32"/>
      <c r="B23" s="41"/>
      <c r="C23" s="12"/>
      <c r="D23" s="12"/>
      <c r="E23" s="12"/>
      <c r="F23" s="12"/>
      <c r="G23" s="33"/>
      <c r="H23" s="34"/>
      <c r="I23" s="35"/>
      <c r="J23" s="36"/>
      <c r="K23" s="37"/>
      <c r="L23" s="38"/>
      <c r="M23" s="39"/>
      <c r="N23" s="40"/>
    </row>
    <row r="24" spans="1:14">
      <c r="A24" s="32"/>
      <c r="B24" s="41"/>
      <c r="C24" s="12"/>
      <c r="D24" s="12"/>
      <c r="E24" s="12"/>
      <c r="F24" s="12"/>
      <c r="G24" s="33"/>
      <c r="H24" s="34"/>
      <c r="I24" s="35"/>
      <c r="J24" s="36"/>
      <c r="K24" s="37"/>
      <c r="L24" s="38"/>
      <c r="M24" s="39"/>
      <c r="N24" s="40"/>
    </row>
    <row r="25" spans="1:14">
      <c r="A25" s="32"/>
      <c r="B25" s="41"/>
      <c r="C25" s="12"/>
      <c r="D25" s="12"/>
      <c r="E25" s="12"/>
      <c r="F25" s="12"/>
      <c r="G25" s="33"/>
      <c r="H25" s="34"/>
      <c r="I25" s="35"/>
      <c r="J25" s="36"/>
      <c r="K25" s="37"/>
      <c r="L25" s="38"/>
      <c r="M25" s="39"/>
      <c r="N25" s="40"/>
    </row>
    <row r="26" spans="1:14">
      <c r="A26" s="32"/>
      <c r="B26" s="41"/>
      <c r="C26" s="12"/>
      <c r="D26" s="12"/>
      <c r="E26" s="12"/>
      <c r="F26" s="12"/>
      <c r="G26" s="33"/>
      <c r="H26" s="34"/>
      <c r="I26" s="35"/>
      <c r="J26" s="36"/>
      <c r="K26" s="37"/>
      <c r="L26" s="38"/>
      <c r="M26" s="39"/>
      <c r="N26" s="40"/>
    </row>
    <row r="27" spans="1:14">
      <c r="A27" s="32"/>
      <c r="B27" s="41"/>
      <c r="C27" s="12"/>
      <c r="D27" s="12"/>
      <c r="E27" s="12"/>
      <c r="F27" s="12"/>
      <c r="G27" s="33"/>
      <c r="H27" s="34"/>
      <c r="I27" s="35"/>
      <c r="J27" s="36"/>
      <c r="K27" s="37"/>
      <c r="L27" s="38"/>
      <c r="M27" s="39"/>
      <c r="N27" s="40"/>
    </row>
    <row r="28" spans="1:14">
      <c r="A28" s="32"/>
      <c r="B28" s="41"/>
      <c r="C28" s="12"/>
      <c r="D28" s="12"/>
      <c r="E28" s="12"/>
      <c r="F28" s="12"/>
      <c r="G28" s="33"/>
      <c r="H28" s="34"/>
      <c r="I28" s="35"/>
      <c r="J28" s="36"/>
      <c r="K28" s="37"/>
      <c r="L28" s="38"/>
      <c r="M28" s="39"/>
      <c r="N28" s="40"/>
    </row>
    <row r="29" spans="1:14">
      <c r="A29" s="32"/>
      <c r="B29" s="41"/>
      <c r="C29" s="12"/>
      <c r="D29" s="12"/>
      <c r="E29" s="12"/>
      <c r="F29" s="12"/>
      <c r="G29" s="33"/>
      <c r="H29" s="34"/>
      <c r="I29" s="35"/>
      <c r="J29" s="36"/>
      <c r="K29" s="37"/>
      <c r="L29" s="38"/>
      <c r="M29" s="39"/>
      <c r="N29" s="40"/>
    </row>
    <row r="30" spans="1:14">
      <c r="A30" s="32"/>
      <c r="B30" s="41"/>
      <c r="C30" s="12"/>
      <c r="D30" s="12"/>
      <c r="E30" s="12"/>
      <c r="F30" s="12"/>
      <c r="G30" s="33"/>
      <c r="H30" s="34"/>
      <c r="I30" s="35"/>
      <c r="J30" s="36"/>
      <c r="K30" s="37"/>
      <c r="L30" s="38"/>
      <c r="M30" s="39"/>
      <c r="N30" s="40"/>
    </row>
    <row r="31" spans="1:14">
      <c r="A31" s="32"/>
      <c r="B31" s="41"/>
      <c r="C31" s="12"/>
      <c r="D31" s="12"/>
      <c r="E31" s="12"/>
      <c r="F31" s="12"/>
      <c r="G31" s="33"/>
      <c r="H31" s="34"/>
      <c r="I31" s="35"/>
      <c r="J31" s="36"/>
      <c r="K31" s="37"/>
      <c r="L31" s="38"/>
      <c r="M31" s="39"/>
      <c r="N31" s="40"/>
    </row>
    <row r="32" spans="1:14">
      <c r="A32" s="32"/>
      <c r="B32" s="41"/>
      <c r="C32" s="12"/>
      <c r="D32" s="12"/>
      <c r="E32" s="12"/>
      <c r="F32" s="12"/>
      <c r="G32" s="33"/>
      <c r="H32" s="34"/>
      <c r="I32" s="35"/>
      <c r="J32" s="36"/>
      <c r="K32" s="37"/>
      <c r="L32" s="38"/>
      <c r="M32" s="39"/>
      <c r="N32" s="40"/>
    </row>
    <row r="33" spans="1:14">
      <c r="A33" s="32"/>
      <c r="B33" s="41"/>
      <c r="C33" s="12"/>
      <c r="D33" s="12"/>
      <c r="E33" s="12"/>
      <c r="F33" s="12"/>
      <c r="G33" s="33"/>
      <c r="H33" s="34"/>
      <c r="I33" s="35"/>
      <c r="J33" s="36"/>
      <c r="K33" s="37"/>
      <c r="L33" s="38"/>
      <c r="M33" s="39"/>
      <c r="N33" s="40"/>
    </row>
    <row r="34" spans="1:14">
      <c r="A34" s="32"/>
      <c r="B34" s="41"/>
      <c r="C34" s="12"/>
      <c r="D34" s="12"/>
      <c r="E34" s="12"/>
      <c r="F34" s="12"/>
      <c r="G34" s="33"/>
      <c r="H34" s="34"/>
      <c r="I34" s="35"/>
      <c r="J34" s="36"/>
      <c r="K34" s="37"/>
      <c r="L34" s="38"/>
      <c r="M34" s="39"/>
      <c r="N34" s="40"/>
    </row>
    <row r="35" spans="1:14">
      <c r="A35" s="32"/>
      <c r="B35" s="41"/>
      <c r="C35" s="12"/>
      <c r="D35" s="12"/>
      <c r="E35" s="12"/>
      <c r="F35" s="12"/>
      <c r="G35" s="33"/>
      <c r="H35" s="34"/>
      <c r="I35" s="35"/>
      <c r="J35" s="36"/>
      <c r="K35" s="37"/>
      <c r="L35" s="38"/>
      <c r="M35" s="39"/>
      <c r="N35" s="40"/>
    </row>
    <row r="36" spans="1:14">
      <c r="A36" s="32"/>
      <c r="B36" s="41"/>
      <c r="C36" s="12"/>
      <c r="D36" s="12"/>
      <c r="E36" s="12"/>
      <c r="F36" s="12"/>
      <c r="G36" s="33"/>
      <c r="H36" s="34"/>
      <c r="I36" s="35"/>
      <c r="J36" s="36"/>
      <c r="K36" s="37"/>
      <c r="L36" s="38"/>
      <c r="M36" s="39"/>
      <c r="N36" s="40"/>
    </row>
    <row r="37" spans="1:14">
      <c r="A37" s="32"/>
      <c r="B37" s="41"/>
      <c r="C37" s="12"/>
      <c r="D37" s="12"/>
      <c r="E37" s="12"/>
      <c r="F37" s="12"/>
      <c r="G37" s="33"/>
      <c r="H37" s="34"/>
      <c r="I37" s="35"/>
      <c r="J37" s="36"/>
      <c r="K37" s="37"/>
      <c r="L37" s="38"/>
      <c r="M37" s="39"/>
      <c r="N37" s="40"/>
    </row>
    <row r="38" spans="1:14">
      <c r="A38" s="32"/>
      <c r="B38" s="41"/>
      <c r="C38" s="12"/>
      <c r="D38" s="12"/>
      <c r="E38" s="12"/>
      <c r="F38" s="12"/>
      <c r="G38" s="33"/>
      <c r="H38" s="34"/>
      <c r="I38" s="35"/>
      <c r="J38" s="36"/>
      <c r="K38" s="37"/>
      <c r="L38" s="38"/>
      <c r="M38" s="39"/>
      <c r="N38" s="40"/>
    </row>
    <row r="39" spans="1:14">
      <c r="A39" s="32"/>
      <c r="B39" s="41"/>
      <c r="C39" s="12"/>
      <c r="D39" s="12"/>
      <c r="E39" s="12"/>
      <c r="F39" s="12"/>
      <c r="G39" s="33"/>
      <c r="H39" s="34"/>
      <c r="I39" s="35"/>
      <c r="J39" s="36"/>
      <c r="K39" s="37"/>
      <c r="L39" s="38"/>
      <c r="M39" s="39"/>
      <c r="N39" s="40"/>
    </row>
    <row r="40" spans="1:14">
      <c r="A40" s="32"/>
      <c r="B40" s="41"/>
      <c r="C40" s="12"/>
      <c r="D40" s="12"/>
      <c r="E40" s="12"/>
      <c r="F40" s="12"/>
      <c r="G40" s="33"/>
      <c r="H40" s="34"/>
      <c r="I40" s="35"/>
      <c r="J40" s="36"/>
      <c r="K40" s="37"/>
      <c r="L40" s="38"/>
      <c r="M40" s="39"/>
      <c r="N40" s="40"/>
    </row>
    <row r="41" spans="1:14">
      <c r="A41" s="32"/>
      <c r="B41" s="41"/>
      <c r="C41" s="12"/>
      <c r="D41" s="12"/>
      <c r="E41" s="12"/>
      <c r="F41" s="12"/>
      <c r="G41" s="33"/>
      <c r="H41" s="34"/>
      <c r="I41" s="35"/>
      <c r="J41" s="36"/>
      <c r="K41" s="37"/>
      <c r="L41" s="38"/>
      <c r="M41" s="39"/>
      <c r="N41" s="40"/>
    </row>
    <row r="42" spans="1:14">
      <c r="A42" s="32"/>
      <c r="B42" s="41"/>
      <c r="C42" s="12"/>
      <c r="D42" s="12"/>
      <c r="E42" s="12"/>
      <c r="F42" s="12"/>
      <c r="G42" s="33"/>
      <c r="H42" s="34"/>
      <c r="I42" s="35"/>
      <c r="J42" s="36"/>
      <c r="K42" s="37"/>
      <c r="L42" s="38"/>
      <c r="M42" s="39"/>
      <c r="N42" s="40"/>
    </row>
    <row r="43" spans="1:14">
      <c r="A43" s="32"/>
      <c r="B43" s="41"/>
      <c r="C43" s="12"/>
      <c r="D43" s="12"/>
      <c r="E43" s="12"/>
      <c r="F43" s="12"/>
      <c r="G43" s="33"/>
      <c r="H43" s="34"/>
      <c r="I43" s="35"/>
      <c r="J43" s="36"/>
      <c r="K43" s="37"/>
      <c r="L43" s="38"/>
      <c r="M43" s="39"/>
      <c r="N43" s="40"/>
    </row>
    <row r="44" spans="1:14">
      <c r="A44" s="32"/>
      <c r="B44" s="41"/>
      <c r="C44" s="12"/>
      <c r="D44" s="12"/>
      <c r="E44" s="12"/>
      <c r="F44" s="12"/>
      <c r="G44" s="33"/>
      <c r="H44" s="34"/>
      <c r="I44" s="35"/>
      <c r="J44" s="36"/>
      <c r="K44" s="37"/>
      <c r="L44" s="38"/>
      <c r="M44" s="39"/>
      <c r="N44" s="40"/>
    </row>
    <row r="45" spans="1:14">
      <c r="A45" s="32"/>
      <c r="B45" s="41"/>
      <c r="C45" s="12"/>
      <c r="D45" s="12"/>
      <c r="E45" s="12"/>
      <c r="F45" s="12"/>
      <c r="G45" s="33"/>
      <c r="H45" s="34"/>
      <c r="I45" s="35"/>
      <c r="J45" s="36"/>
      <c r="K45" s="37"/>
      <c r="L45" s="38"/>
      <c r="M45" s="39"/>
      <c r="N45" s="40"/>
    </row>
    <row r="46" spans="1:14">
      <c r="A46" s="32"/>
      <c r="B46" s="41"/>
      <c r="C46" s="12"/>
      <c r="D46" s="12"/>
      <c r="E46" s="12"/>
      <c r="F46" s="12"/>
      <c r="G46" s="33"/>
      <c r="H46" s="34"/>
      <c r="I46" s="35"/>
      <c r="J46" s="36"/>
      <c r="K46" s="37"/>
      <c r="L46" s="38"/>
      <c r="M46" s="39"/>
      <c r="N46" s="40"/>
    </row>
    <row r="47" spans="1:14">
      <c r="A47" s="32"/>
      <c r="B47" s="41"/>
      <c r="C47" s="12"/>
      <c r="D47" s="12"/>
      <c r="E47" s="12"/>
      <c r="F47" s="12"/>
      <c r="G47" s="33"/>
      <c r="H47" s="34"/>
      <c r="I47" s="35"/>
      <c r="J47" s="36"/>
      <c r="K47" s="37"/>
      <c r="L47" s="38"/>
      <c r="M47" s="39"/>
      <c r="N47" s="40"/>
    </row>
    <row r="48" spans="1:14">
      <c r="A48" s="32"/>
      <c r="B48" s="41"/>
      <c r="C48" s="12"/>
      <c r="D48" s="12"/>
      <c r="E48" s="12"/>
      <c r="F48" s="12"/>
      <c r="G48" s="33"/>
      <c r="H48" s="34"/>
      <c r="I48" s="35"/>
      <c r="J48" s="36"/>
      <c r="K48" s="37"/>
      <c r="L48" s="38"/>
      <c r="M48" s="39"/>
      <c r="N48" s="40"/>
    </row>
    <row r="49" spans="1:14">
      <c r="A49" s="32"/>
      <c r="B49" s="41"/>
      <c r="C49" s="12"/>
      <c r="D49" s="12"/>
      <c r="E49" s="12"/>
      <c r="F49" s="12"/>
      <c r="G49" s="33"/>
      <c r="H49" s="34"/>
      <c r="I49" s="35"/>
      <c r="J49" s="36"/>
      <c r="K49" s="37"/>
      <c r="L49" s="38"/>
      <c r="M49" s="39"/>
      <c r="N49" s="40"/>
    </row>
    <row r="50" spans="1:14">
      <c r="A50" s="32"/>
      <c r="B50" s="41"/>
      <c r="C50" s="12"/>
      <c r="D50" s="12"/>
      <c r="E50" s="12"/>
      <c r="F50" s="12"/>
      <c r="G50" s="33"/>
      <c r="H50" s="34"/>
      <c r="I50" s="35"/>
      <c r="J50" s="36"/>
      <c r="K50" s="37"/>
      <c r="L50" s="38"/>
      <c r="M50" s="39"/>
      <c r="N50" s="40"/>
    </row>
    <row r="51" spans="1:14">
      <c r="A51" s="32"/>
      <c r="B51" s="41"/>
      <c r="C51" s="12"/>
      <c r="D51" s="12"/>
      <c r="E51" s="12"/>
      <c r="F51" s="12"/>
      <c r="G51" s="33"/>
      <c r="H51" s="34"/>
      <c r="I51" s="35"/>
      <c r="J51" s="36"/>
      <c r="K51" s="37"/>
      <c r="L51" s="38"/>
      <c r="M51" s="39"/>
      <c r="N51" s="40"/>
    </row>
    <row r="52" spans="1:14">
      <c r="A52" s="32"/>
      <c r="B52" s="41"/>
      <c r="C52" s="12"/>
      <c r="D52" s="12"/>
      <c r="E52" s="12"/>
      <c r="F52" s="12"/>
      <c r="G52" s="33"/>
      <c r="H52" s="34"/>
      <c r="I52" s="35"/>
      <c r="J52" s="36"/>
      <c r="K52" s="37"/>
      <c r="L52" s="38"/>
      <c r="M52" s="39"/>
      <c r="N52" s="40"/>
    </row>
    <row r="53" spans="1:14">
      <c r="A53" s="32"/>
      <c r="B53" s="41"/>
      <c r="C53" s="12"/>
      <c r="D53" s="12"/>
      <c r="E53" s="12"/>
      <c r="F53" s="12"/>
      <c r="G53" s="33"/>
      <c r="H53" s="34"/>
      <c r="I53" s="35"/>
      <c r="J53" s="36"/>
      <c r="K53" s="37"/>
      <c r="L53" s="38"/>
      <c r="M53" s="39"/>
      <c r="N53" s="40"/>
    </row>
    <row r="54" spans="1:14">
      <c r="A54" s="32"/>
      <c r="B54" s="41"/>
      <c r="C54" s="12"/>
      <c r="D54" s="12"/>
      <c r="E54" s="12"/>
      <c r="F54" s="12"/>
      <c r="G54" s="33"/>
      <c r="H54" s="34"/>
      <c r="I54" s="35"/>
      <c r="J54" s="36"/>
      <c r="K54" s="37"/>
      <c r="L54" s="38"/>
      <c r="M54" s="39"/>
      <c r="N54" s="40"/>
    </row>
    <row r="55" spans="1:14">
      <c r="A55" s="32"/>
      <c r="B55" s="41"/>
      <c r="C55" s="12"/>
      <c r="D55" s="12"/>
      <c r="E55" s="12"/>
      <c r="F55" s="12"/>
      <c r="G55" s="33"/>
      <c r="H55" s="34"/>
      <c r="I55" s="35"/>
      <c r="J55" s="36"/>
      <c r="K55" s="37"/>
      <c r="L55" s="38"/>
      <c r="M55" s="39"/>
      <c r="N55" s="40"/>
    </row>
    <row r="57" spans="1:14">
      <c r="L57" s="4" t="s">
        <v>13</v>
      </c>
      <c r="M57" s="42">
        <f>SUM(M6:M55)</f>
        <v>0</v>
      </c>
    </row>
  </sheetData>
  <phoneticPr fontId="1"/>
  <printOptions horizontalCentered="1"/>
  <pageMargins left="0.70866141732283472" right="0.70866141732283472" top="0.74803149606299213" bottom="0.74803149606299213" header="0.31496062992125984" footer="0.31496062992125984"/>
  <pageSetup paperSize="9" scale="59" fitToHeight="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収支予算</vt:lpstr>
      <vt:lpstr>経費内訳（収支予算）</vt:lpstr>
      <vt:lpstr>収支決算</vt:lpstr>
      <vt:lpstr>経費内訳（収支決算）</vt:lpstr>
      <vt:lpstr>就業日誌（直接人件費を対象とする場合）※実績報告時</vt:lpstr>
      <vt:lpstr>'経費内訳（収支決算）'!Print_Area</vt:lpstr>
      <vt:lpstr>'経費内訳（収支予算）'!Print_Area</vt:lpstr>
      <vt:lpstr>収支決算!Print_Area</vt:lpstr>
      <vt:lpstr>収支予算!Print_Area</vt:lpstr>
      <vt:lpstr>'就業日誌（直接人件費を対象とする場合）※実績報告時'!Print_Area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今井 伝憲</dc:creator>
  <cp:lastModifiedBy>今井 伝憲</cp:lastModifiedBy>
  <cp:lastPrinted>2025-01-17T06:41:45Z</cp:lastPrinted>
  <dcterms:created xsi:type="dcterms:W3CDTF">2015-06-05T18:19:34Z</dcterms:created>
  <dcterms:modified xsi:type="dcterms:W3CDTF">2025-03-28T02:18:08Z</dcterms:modified>
</cp:coreProperties>
</file>